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cmain-sv\ツアー管理\第７営業支店\2017年\下期\1127_1712029グランドスラム東京2017(上村_稲垣)\SA\★2018\2019年\FNL\"/>
    </mc:Choice>
  </mc:AlternateContent>
  <workbookProtection workbookPassword="DF2D" lockStructure="1"/>
  <bookViews>
    <workbookView xWindow="0" yWindow="0" windowWidth="28770" windowHeight="12060"/>
  </bookViews>
  <sheets>
    <sheet name="Application form" sheetId="8" r:id="rId1"/>
    <sheet name="Contact" sheetId="9" state="hidden" r:id="rId2"/>
    <sheet name="Application" sheetId="10" state="hidden" r:id="rId3"/>
  </sheets>
  <definedNames>
    <definedName name="A.">'Application form'!$AE$61:$AE$62</definedName>
    <definedName name="B.">'Application form'!$AE$61</definedName>
    <definedName name="C.">'Application form'!$AE$61</definedName>
    <definedName name="DOM">#REF!</definedName>
    <definedName name="GRD">#REF!</definedName>
    <definedName name="KRH">'Application form'!$AE$66</definedName>
    <definedName name="Mr.">'Application form'!$O$70:$O$77</definedName>
    <definedName name="Ms.">'Application form'!$L$70:$L$77</definedName>
    <definedName name="_xlnm.Print_Area" localSheetId="0">'Application form'!$D$1:$AK$58</definedName>
    <definedName name="SGH">'Application form'!$AE$65</definedName>
    <definedName name="STY">#REF!</definedName>
    <definedName name="WIN">#REF!</definedName>
    <definedName name="タイプ">#REF!</definedName>
    <definedName name="ホテル名">#REF!</definedName>
    <definedName name="部屋タイプ">#REF!</definedName>
  </definedNames>
  <calcPr calcId="152511"/>
</workbook>
</file>

<file path=xl/calcChain.xml><?xml version="1.0" encoding="utf-8"?>
<calcChain xmlns="http://schemas.openxmlformats.org/spreadsheetml/2006/main">
  <c r="H2" i="9" l="1"/>
  <c r="A2" i="9"/>
  <c r="AA40" i="8" l="1"/>
  <c r="AA41" i="8"/>
  <c r="AA42" i="8"/>
  <c r="AA43" i="8"/>
  <c r="AA44" i="8"/>
  <c r="AA45" i="8"/>
  <c r="AA46" i="8"/>
  <c r="AA47" i="8"/>
  <c r="AA48" i="8"/>
  <c r="AA49" i="8"/>
  <c r="AA50" i="8"/>
  <c r="AA51" i="8"/>
  <c r="AA52" i="8"/>
  <c r="AA53" i="8"/>
  <c r="AA54" i="8"/>
  <c r="AA55" i="8"/>
  <c r="AA56" i="8"/>
  <c r="AA57" i="8"/>
  <c r="AA58" i="8"/>
  <c r="AA39" i="8"/>
  <c r="AD39" i="8" l="1"/>
  <c r="AA2" i="10" s="1"/>
  <c r="AD40" i="8"/>
  <c r="AA3" i="10" s="1"/>
  <c r="AI2" i="8"/>
  <c r="C2" i="10"/>
  <c r="E2" i="10"/>
  <c r="F2" i="10"/>
  <c r="G2" i="10"/>
  <c r="H2" i="10"/>
  <c r="J2" i="10"/>
  <c r="L2" i="10"/>
  <c r="M2" i="10"/>
  <c r="N2" i="10"/>
  <c r="O2" i="10"/>
  <c r="P2" i="10"/>
  <c r="Q2" i="10"/>
  <c r="R2" i="10"/>
  <c r="S2" i="10"/>
  <c r="T2" i="10"/>
  <c r="U2" i="10"/>
  <c r="V2" i="10"/>
  <c r="W2" i="10"/>
  <c r="X2" i="10"/>
  <c r="Y2" i="10"/>
  <c r="Z2" i="10"/>
  <c r="AB2" i="10"/>
  <c r="AC2" i="10"/>
  <c r="AE2" i="10"/>
  <c r="AF2" i="10"/>
  <c r="C3" i="10"/>
  <c r="E3" i="10"/>
  <c r="F3" i="10"/>
  <c r="G3" i="10"/>
  <c r="H3" i="10"/>
  <c r="J3" i="10"/>
  <c r="L3" i="10"/>
  <c r="M3" i="10"/>
  <c r="N3" i="10"/>
  <c r="O3" i="10"/>
  <c r="P3" i="10"/>
  <c r="Q3" i="10"/>
  <c r="R3" i="10"/>
  <c r="S3" i="10"/>
  <c r="T3" i="10"/>
  <c r="U3" i="10"/>
  <c r="V3" i="10"/>
  <c r="W3" i="10"/>
  <c r="X3" i="10"/>
  <c r="Y3" i="10"/>
  <c r="Z3" i="10"/>
  <c r="AB3" i="10"/>
  <c r="AC3" i="10"/>
  <c r="AE3" i="10"/>
  <c r="AF3" i="10"/>
  <c r="C4" i="10"/>
  <c r="E4" i="10"/>
  <c r="F4" i="10"/>
  <c r="G4" i="10"/>
  <c r="H4" i="10"/>
  <c r="J4" i="10"/>
  <c r="L4" i="10"/>
  <c r="M4" i="10"/>
  <c r="N4" i="10"/>
  <c r="O4" i="10"/>
  <c r="P4" i="10"/>
  <c r="Q4" i="10"/>
  <c r="R4" i="10"/>
  <c r="S4" i="10"/>
  <c r="T4" i="10"/>
  <c r="U4" i="10"/>
  <c r="V4" i="10"/>
  <c r="W4" i="10"/>
  <c r="X4" i="10"/>
  <c r="Y4" i="10"/>
  <c r="Z4" i="10"/>
  <c r="AB4" i="10"/>
  <c r="AC4" i="10"/>
  <c r="AE4" i="10"/>
  <c r="AF4" i="10"/>
  <c r="C5" i="10"/>
  <c r="E5" i="10"/>
  <c r="F5" i="10"/>
  <c r="G5" i="10"/>
  <c r="H5" i="10"/>
  <c r="J5" i="10"/>
  <c r="L5" i="10"/>
  <c r="M5" i="10"/>
  <c r="N5" i="10"/>
  <c r="O5" i="10"/>
  <c r="P5" i="10"/>
  <c r="Q5" i="10"/>
  <c r="R5" i="10"/>
  <c r="S5" i="10"/>
  <c r="T5" i="10"/>
  <c r="U5" i="10"/>
  <c r="V5" i="10"/>
  <c r="W5" i="10"/>
  <c r="X5" i="10"/>
  <c r="Y5" i="10"/>
  <c r="Z5" i="10"/>
  <c r="AB5" i="10"/>
  <c r="AC5" i="10"/>
  <c r="AE5" i="10"/>
  <c r="AF5" i="10"/>
  <c r="C6" i="10"/>
  <c r="E6" i="10"/>
  <c r="F6" i="10"/>
  <c r="G6" i="10"/>
  <c r="H6" i="10"/>
  <c r="J6" i="10"/>
  <c r="L6" i="10"/>
  <c r="M6" i="10"/>
  <c r="N6" i="10"/>
  <c r="O6" i="10"/>
  <c r="P6" i="10"/>
  <c r="Q6" i="10"/>
  <c r="R6" i="10"/>
  <c r="S6" i="10"/>
  <c r="T6" i="10"/>
  <c r="U6" i="10"/>
  <c r="V6" i="10"/>
  <c r="W6" i="10"/>
  <c r="X6" i="10"/>
  <c r="Y6" i="10"/>
  <c r="Z6" i="10"/>
  <c r="AB6" i="10"/>
  <c r="AC6" i="10"/>
  <c r="AE6" i="10"/>
  <c r="AF6" i="10"/>
  <c r="C7" i="10"/>
  <c r="E7" i="10"/>
  <c r="F7" i="10"/>
  <c r="G7" i="10"/>
  <c r="H7" i="10"/>
  <c r="J7" i="10"/>
  <c r="L7" i="10"/>
  <c r="M7" i="10"/>
  <c r="N7" i="10"/>
  <c r="O7" i="10"/>
  <c r="P7" i="10"/>
  <c r="Q7" i="10"/>
  <c r="R7" i="10"/>
  <c r="S7" i="10"/>
  <c r="T7" i="10"/>
  <c r="U7" i="10"/>
  <c r="V7" i="10"/>
  <c r="W7" i="10"/>
  <c r="X7" i="10"/>
  <c r="Y7" i="10"/>
  <c r="Z7" i="10"/>
  <c r="AB7" i="10"/>
  <c r="AC7" i="10"/>
  <c r="AE7" i="10"/>
  <c r="AF7" i="10"/>
  <c r="C8" i="10"/>
  <c r="E8" i="10"/>
  <c r="F8" i="10"/>
  <c r="G8" i="10"/>
  <c r="H8" i="10"/>
  <c r="J8" i="10"/>
  <c r="L8" i="10"/>
  <c r="M8" i="10"/>
  <c r="N8" i="10"/>
  <c r="O8" i="10"/>
  <c r="P8" i="10"/>
  <c r="Q8" i="10"/>
  <c r="R8" i="10"/>
  <c r="S8" i="10"/>
  <c r="T8" i="10"/>
  <c r="U8" i="10"/>
  <c r="V8" i="10"/>
  <c r="W8" i="10"/>
  <c r="X8" i="10"/>
  <c r="Y8" i="10"/>
  <c r="Z8" i="10"/>
  <c r="AB8" i="10"/>
  <c r="AC8" i="10"/>
  <c r="AE8" i="10"/>
  <c r="AF8" i="10"/>
  <c r="C9" i="10"/>
  <c r="E9" i="10"/>
  <c r="F9" i="10"/>
  <c r="G9" i="10"/>
  <c r="H9" i="10"/>
  <c r="J9" i="10"/>
  <c r="L9" i="10"/>
  <c r="M9" i="10"/>
  <c r="N9" i="10"/>
  <c r="O9" i="10"/>
  <c r="P9" i="10"/>
  <c r="Q9" i="10"/>
  <c r="R9" i="10"/>
  <c r="S9" i="10"/>
  <c r="T9" i="10"/>
  <c r="U9" i="10"/>
  <c r="V9" i="10"/>
  <c r="W9" i="10"/>
  <c r="X9" i="10"/>
  <c r="Y9" i="10"/>
  <c r="Z9" i="10"/>
  <c r="AB9" i="10"/>
  <c r="AC9" i="10"/>
  <c r="AE9" i="10"/>
  <c r="AF9" i="10"/>
  <c r="C10" i="10"/>
  <c r="E10" i="10"/>
  <c r="F10" i="10"/>
  <c r="G10" i="10"/>
  <c r="H10" i="10"/>
  <c r="J10" i="10"/>
  <c r="L10" i="10"/>
  <c r="M10" i="10"/>
  <c r="N10" i="10"/>
  <c r="O10" i="10"/>
  <c r="P10" i="10"/>
  <c r="Q10" i="10"/>
  <c r="R10" i="10"/>
  <c r="S10" i="10"/>
  <c r="T10" i="10"/>
  <c r="U10" i="10"/>
  <c r="V10" i="10"/>
  <c r="W10" i="10"/>
  <c r="X10" i="10"/>
  <c r="Y10" i="10"/>
  <c r="Z10" i="10"/>
  <c r="AB10" i="10"/>
  <c r="AC10" i="10"/>
  <c r="AE10" i="10"/>
  <c r="AF10" i="10"/>
  <c r="C11" i="10"/>
  <c r="E11" i="10"/>
  <c r="F11" i="10"/>
  <c r="G11" i="10"/>
  <c r="H11" i="10"/>
  <c r="J11" i="10"/>
  <c r="L11" i="10"/>
  <c r="M11" i="10"/>
  <c r="N11" i="10"/>
  <c r="O11" i="10"/>
  <c r="P11" i="10"/>
  <c r="Q11" i="10"/>
  <c r="R11" i="10"/>
  <c r="S11" i="10"/>
  <c r="T11" i="10"/>
  <c r="U11" i="10"/>
  <c r="V11" i="10"/>
  <c r="W11" i="10"/>
  <c r="X11" i="10"/>
  <c r="Y11" i="10"/>
  <c r="Z11" i="10"/>
  <c r="AB11" i="10"/>
  <c r="AC11" i="10"/>
  <c r="AE11" i="10"/>
  <c r="AF11" i="10"/>
  <c r="C12" i="10"/>
  <c r="E12" i="10"/>
  <c r="F12" i="10"/>
  <c r="G12" i="10"/>
  <c r="H12" i="10"/>
  <c r="J12" i="10"/>
  <c r="L12" i="10"/>
  <c r="M12" i="10"/>
  <c r="N12" i="10"/>
  <c r="O12" i="10"/>
  <c r="P12" i="10"/>
  <c r="Q12" i="10"/>
  <c r="R12" i="10"/>
  <c r="S12" i="10"/>
  <c r="T12" i="10"/>
  <c r="U12" i="10"/>
  <c r="V12" i="10"/>
  <c r="W12" i="10"/>
  <c r="X12" i="10"/>
  <c r="Y12" i="10"/>
  <c r="Z12" i="10"/>
  <c r="AB12" i="10"/>
  <c r="AC12" i="10"/>
  <c r="AE12" i="10"/>
  <c r="AF12" i="10"/>
  <c r="C13" i="10"/>
  <c r="E13" i="10"/>
  <c r="F13" i="10"/>
  <c r="G13" i="10"/>
  <c r="H13" i="10"/>
  <c r="J13" i="10"/>
  <c r="L13" i="10"/>
  <c r="M13" i="10"/>
  <c r="N13" i="10"/>
  <c r="O13" i="10"/>
  <c r="P13" i="10"/>
  <c r="Q13" i="10"/>
  <c r="R13" i="10"/>
  <c r="S13" i="10"/>
  <c r="T13" i="10"/>
  <c r="U13" i="10"/>
  <c r="V13" i="10"/>
  <c r="W13" i="10"/>
  <c r="X13" i="10"/>
  <c r="Y13" i="10"/>
  <c r="Z13" i="10"/>
  <c r="AB13" i="10"/>
  <c r="AC13" i="10"/>
  <c r="AE13" i="10"/>
  <c r="AF13" i="10"/>
  <c r="C14" i="10"/>
  <c r="E14" i="10"/>
  <c r="F14" i="10"/>
  <c r="G14" i="10"/>
  <c r="H14" i="10"/>
  <c r="J14" i="10"/>
  <c r="L14" i="10"/>
  <c r="M14" i="10"/>
  <c r="N14" i="10"/>
  <c r="O14" i="10"/>
  <c r="P14" i="10"/>
  <c r="Q14" i="10"/>
  <c r="R14" i="10"/>
  <c r="S14" i="10"/>
  <c r="T14" i="10"/>
  <c r="U14" i="10"/>
  <c r="V14" i="10"/>
  <c r="W14" i="10"/>
  <c r="X14" i="10"/>
  <c r="Y14" i="10"/>
  <c r="Z14" i="10"/>
  <c r="AB14" i="10"/>
  <c r="AC14" i="10"/>
  <c r="AE14" i="10"/>
  <c r="AF14" i="10"/>
  <c r="C15" i="10"/>
  <c r="E15" i="10"/>
  <c r="F15" i="10"/>
  <c r="G15" i="10"/>
  <c r="H15" i="10"/>
  <c r="J15" i="10"/>
  <c r="L15" i="10"/>
  <c r="M15" i="10"/>
  <c r="N15" i="10"/>
  <c r="O15" i="10"/>
  <c r="P15" i="10"/>
  <c r="Q15" i="10"/>
  <c r="R15" i="10"/>
  <c r="S15" i="10"/>
  <c r="T15" i="10"/>
  <c r="U15" i="10"/>
  <c r="V15" i="10"/>
  <c r="W15" i="10"/>
  <c r="X15" i="10"/>
  <c r="Y15" i="10"/>
  <c r="Z15" i="10"/>
  <c r="AB15" i="10"/>
  <c r="AC15" i="10"/>
  <c r="AE15" i="10"/>
  <c r="AF15" i="10"/>
  <c r="C16" i="10"/>
  <c r="E16" i="10"/>
  <c r="F16" i="10"/>
  <c r="G16" i="10"/>
  <c r="H16" i="10"/>
  <c r="J16" i="10"/>
  <c r="L16" i="10"/>
  <c r="M16" i="10"/>
  <c r="N16" i="10"/>
  <c r="O16" i="10"/>
  <c r="P16" i="10"/>
  <c r="Q16" i="10"/>
  <c r="R16" i="10"/>
  <c r="S16" i="10"/>
  <c r="T16" i="10"/>
  <c r="U16" i="10"/>
  <c r="V16" i="10"/>
  <c r="W16" i="10"/>
  <c r="X16" i="10"/>
  <c r="Y16" i="10"/>
  <c r="Z16" i="10"/>
  <c r="AB16" i="10"/>
  <c r="AC16" i="10"/>
  <c r="AE16" i="10"/>
  <c r="AF16" i="10"/>
  <c r="C17" i="10"/>
  <c r="E17" i="10"/>
  <c r="F17" i="10"/>
  <c r="G17" i="10"/>
  <c r="H17" i="10"/>
  <c r="J17" i="10"/>
  <c r="L17" i="10"/>
  <c r="M17" i="10"/>
  <c r="N17" i="10"/>
  <c r="O17" i="10"/>
  <c r="P17" i="10"/>
  <c r="Q17" i="10"/>
  <c r="R17" i="10"/>
  <c r="S17" i="10"/>
  <c r="T17" i="10"/>
  <c r="U17" i="10"/>
  <c r="V17" i="10"/>
  <c r="W17" i="10"/>
  <c r="X17" i="10"/>
  <c r="Y17" i="10"/>
  <c r="Z17" i="10"/>
  <c r="AB17" i="10"/>
  <c r="AC17" i="10"/>
  <c r="AE17" i="10"/>
  <c r="AF17" i="10"/>
  <c r="C18" i="10"/>
  <c r="E18" i="10"/>
  <c r="F18" i="10"/>
  <c r="G18" i="10"/>
  <c r="H18" i="10"/>
  <c r="J18" i="10"/>
  <c r="L18" i="10"/>
  <c r="M18" i="10"/>
  <c r="N18" i="10"/>
  <c r="O18" i="10"/>
  <c r="P18" i="10"/>
  <c r="Q18" i="10"/>
  <c r="R18" i="10"/>
  <c r="S18" i="10"/>
  <c r="T18" i="10"/>
  <c r="U18" i="10"/>
  <c r="V18" i="10"/>
  <c r="W18" i="10"/>
  <c r="X18" i="10"/>
  <c r="Y18" i="10"/>
  <c r="Z18" i="10"/>
  <c r="AB18" i="10"/>
  <c r="AC18" i="10"/>
  <c r="AE18" i="10"/>
  <c r="AF18" i="10"/>
  <c r="C19" i="10"/>
  <c r="E19" i="10"/>
  <c r="F19" i="10"/>
  <c r="G19" i="10"/>
  <c r="H19" i="10"/>
  <c r="J19" i="10"/>
  <c r="L19" i="10"/>
  <c r="M19" i="10"/>
  <c r="N19" i="10"/>
  <c r="O19" i="10"/>
  <c r="P19" i="10"/>
  <c r="Q19" i="10"/>
  <c r="R19" i="10"/>
  <c r="S19" i="10"/>
  <c r="T19" i="10"/>
  <c r="U19" i="10"/>
  <c r="V19" i="10"/>
  <c r="W19" i="10"/>
  <c r="X19" i="10"/>
  <c r="Y19" i="10"/>
  <c r="Z19" i="10"/>
  <c r="AB19" i="10"/>
  <c r="AC19" i="10"/>
  <c r="AE19" i="10"/>
  <c r="AF19" i="10"/>
  <c r="C20" i="10"/>
  <c r="E20" i="10"/>
  <c r="F20" i="10"/>
  <c r="G20" i="10"/>
  <c r="H20" i="10"/>
  <c r="J20" i="10"/>
  <c r="L20" i="10"/>
  <c r="M20" i="10"/>
  <c r="N20" i="10"/>
  <c r="O20" i="10"/>
  <c r="P20" i="10"/>
  <c r="Q20" i="10"/>
  <c r="R20" i="10"/>
  <c r="S20" i="10"/>
  <c r="T20" i="10"/>
  <c r="U20" i="10"/>
  <c r="V20" i="10"/>
  <c r="W20" i="10"/>
  <c r="X20" i="10"/>
  <c r="Y20" i="10"/>
  <c r="Z20" i="10"/>
  <c r="AB20" i="10"/>
  <c r="AC20" i="10"/>
  <c r="AE20" i="10"/>
  <c r="AF20" i="10"/>
  <c r="C21" i="10"/>
  <c r="E21" i="10"/>
  <c r="F21" i="10"/>
  <c r="G21" i="10"/>
  <c r="H21" i="10"/>
  <c r="J21" i="10"/>
  <c r="L21" i="10"/>
  <c r="M21" i="10"/>
  <c r="N21" i="10"/>
  <c r="O21" i="10"/>
  <c r="P21" i="10"/>
  <c r="Q21" i="10"/>
  <c r="R21" i="10"/>
  <c r="S21" i="10"/>
  <c r="T21" i="10"/>
  <c r="U21" i="10"/>
  <c r="V21" i="10"/>
  <c r="W21" i="10"/>
  <c r="X21" i="10"/>
  <c r="Y21" i="10"/>
  <c r="Z21" i="10"/>
  <c r="AB21" i="10"/>
  <c r="AC21" i="10"/>
  <c r="AE21" i="10"/>
  <c r="AF21" i="10"/>
  <c r="C22" i="10"/>
  <c r="E22" i="10"/>
  <c r="F22" i="10"/>
  <c r="G22" i="10"/>
  <c r="H22" i="10"/>
  <c r="J22" i="10"/>
  <c r="L22" i="10"/>
  <c r="M22" i="10"/>
  <c r="N22" i="10"/>
  <c r="O22" i="10"/>
  <c r="P22" i="10"/>
  <c r="Q22" i="10"/>
  <c r="R22" i="10"/>
  <c r="S22" i="10"/>
  <c r="T22" i="10"/>
  <c r="U22" i="10"/>
  <c r="V22" i="10"/>
  <c r="W22" i="10"/>
  <c r="X22" i="10"/>
  <c r="Y22" i="10"/>
  <c r="Z22" i="10"/>
  <c r="AA22" i="10"/>
  <c r="AB22" i="10"/>
  <c r="AC22" i="10"/>
  <c r="AE22" i="10"/>
  <c r="AF22" i="10"/>
  <c r="C23" i="10"/>
  <c r="E23" i="10"/>
  <c r="F23" i="10"/>
  <c r="G23" i="10"/>
  <c r="H23" i="10"/>
  <c r="J23" i="10"/>
  <c r="L23" i="10"/>
  <c r="M23" i="10"/>
  <c r="N23" i="10"/>
  <c r="O23" i="10"/>
  <c r="P23" i="10"/>
  <c r="Q23" i="10"/>
  <c r="R23" i="10"/>
  <c r="S23" i="10"/>
  <c r="T23" i="10"/>
  <c r="U23" i="10"/>
  <c r="V23" i="10"/>
  <c r="W23" i="10"/>
  <c r="X23" i="10"/>
  <c r="Y23" i="10"/>
  <c r="Z23" i="10"/>
  <c r="AA23" i="10"/>
  <c r="AB23" i="10"/>
  <c r="AC23" i="10"/>
  <c r="AE23" i="10"/>
  <c r="AF23" i="10"/>
  <c r="C24" i="10"/>
  <c r="E24" i="10"/>
  <c r="F24" i="10"/>
  <c r="G24" i="10"/>
  <c r="H24" i="10"/>
  <c r="J24" i="10"/>
  <c r="L24" i="10"/>
  <c r="M24" i="10"/>
  <c r="N24" i="10"/>
  <c r="O24" i="10"/>
  <c r="P24" i="10"/>
  <c r="Q24" i="10"/>
  <c r="R24" i="10"/>
  <c r="S24" i="10"/>
  <c r="T24" i="10"/>
  <c r="U24" i="10"/>
  <c r="V24" i="10"/>
  <c r="W24" i="10"/>
  <c r="X24" i="10"/>
  <c r="Y24" i="10"/>
  <c r="Z24" i="10"/>
  <c r="AA24" i="10"/>
  <c r="AB24" i="10"/>
  <c r="AC24" i="10"/>
  <c r="AE24" i="10"/>
  <c r="AF24" i="10"/>
  <c r="C25" i="10"/>
  <c r="E25" i="10"/>
  <c r="F25" i="10"/>
  <c r="G25" i="10"/>
  <c r="H25" i="10"/>
  <c r="J25" i="10"/>
  <c r="L25" i="10"/>
  <c r="M25" i="10"/>
  <c r="N25" i="10"/>
  <c r="O25" i="10"/>
  <c r="P25" i="10"/>
  <c r="Q25" i="10"/>
  <c r="R25" i="10"/>
  <c r="S25" i="10"/>
  <c r="T25" i="10"/>
  <c r="U25" i="10"/>
  <c r="V25" i="10"/>
  <c r="W25" i="10"/>
  <c r="X25" i="10"/>
  <c r="Y25" i="10"/>
  <c r="Z25" i="10"/>
  <c r="AA25" i="10"/>
  <c r="AB25" i="10"/>
  <c r="AC25" i="10"/>
  <c r="AE25" i="10"/>
  <c r="AF25" i="10"/>
  <c r="C26" i="10"/>
  <c r="E26" i="10"/>
  <c r="F26" i="10"/>
  <c r="G26" i="10"/>
  <c r="H26" i="10"/>
  <c r="J26" i="10"/>
  <c r="L26" i="10"/>
  <c r="M26" i="10"/>
  <c r="N26" i="10"/>
  <c r="O26" i="10"/>
  <c r="P26" i="10"/>
  <c r="Q26" i="10"/>
  <c r="R26" i="10"/>
  <c r="S26" i="10"/>
  <c r="T26" i="10"/>
  <c r="U26" i="10"/>
  <c r="V26" i="10"/>
  <c r="W26" i="10"/>
  <c r="X26" i="10"/>
  <c r="Y26" i="10"/>
  <c r="Z26" i="10"/>
  <c r="AA26" i="10"/>
  <c r="AB26" i="10"/>
  <c r="AC26" i="10"/>
  <c r="AE26" i="10"/>
  <c r="AF26" i="10"/>
  <c r="C27" i="10"/>
  <c r="E27" i="10"/>
  <c r="F27" i="10"/>
  <c r="G27" i="10"/>
  <c r="H27" i="10"/>
  <c r="J27" i="10"/>
  <c r="L27" i="10"/>
  <c r="M27" i="10"/>
  <c r="N27" i="10"/>
  <c r="O27" i="10"/>
  <c r="P27" i="10"/>
  <c r="Q27" i="10"/>
  <c r="R27" i="10"/>
  <c r="S27" i="10"/>
  <c r="T27" i="10"/>
  <c r="U27" i="10"/>
  <c r="V27" i="10"/>
  <c r="W27" i="10"/>
  <c r="X27" i="10"/>
  <c r="Y27" i="10"/>
  <c r="Z27" i="10"/>
  <c r="AA27" i="10"/>
  <c r="AB27" i="10"/>
  <c r="AC27" i="10"/>
  <c r="AE27" i="10"/>
  <c r="AF27" i="10"/>
  <c r="C28" i="10"/>
  <c r="E28" i="10"/>
  <c r="F28" i="10"/>
  <c r="G28" i="10"/>
  <c r="H28" i="10"/>
  <c r="J28" i="10"/>
  <c r="L28" i="10"/>
  <c r="M28" i="10"/>
  <c r="N28" i="10"/>
  <c r="O28" i="10"/>
  <c r="P28" i="10"/>
  <c r="Q28" i="10"/>
  <c r="R28" i="10"/>
  <c r="S28" i="10"/>
  <c r="T28" i="10"/>
  <c r="U28" i="10"/>
  <c r="V28" i="10"/>
  <c r="W28" i="10"/>
  <c r="X28" i="10"/>
  <c r="Y28" i="10"/>
  <c r="Z28" i="10"/>
  <c r="AA28" i="10"/>
  <c r="AB28" i="10"/>
  <c r="AC28" i="10"/>
  <c r="AE28" i="10"/>
  <c r="AF28" i="10"/>
  <c r="C29" i="10"/>
  <c r="E29" i="10"/>
  <c r="F29" i="10"/>
  <c r="G29" i="10"/>
  <c r="H29" i="10"/>
  <c r="J29" i="10"/>
  <c r="L29" i="10"/>
  <c r="M29" i="10"/>
  <c r="N29" i="10"/>
  <c r="O29" i="10"/>
  <c r="P29" i="10"/>
  <c r="Q29" i="10"/>
  <c r="R29" i="10"/>
  <c r="S29" i="10"/>
  <c r="T29" i="10"/>
  <c r="U29" i="10"/>
  <c r="V29" i="10"/>
  <c r="W29" i="10"/>
  <c r="X29" i="10"/>
  <c r="Y29" i="10"/>
  <c r="Z29" i="10"/>
  <c r="AA29" i="10"/>
  <c r="AB29" i="10"/>
  <c r="AC29" i="10"/>
  <c r="AE29" i="10"/>
  <c r="AF29" i="10"/>
  <c r="C30" i="10"/>
  <c r="E30" i="10"/>
  <c r="F30" i="10"/>
  <c r="G30" i="10"/>
  <c r="H30" i="10"/>
  <c r="J30" i="10"/>
  <c r="L30" i="10"/>
  <c r="M30" i="10"/>
  <c r="N30" i="10"/>
  <c r="O30" i="10"/>
  <c r="P30" i="10"/>
  <c r="Q30" i="10"/>
  <c r="R30" i="10"/>
  <c r="S30" i="10"/>
  <c r="T30" i="10"/>
  <c r="U30" i="10"/>
  <c r="V30" i="10"/>
  <c r="W30" i="10"/>
  <c r="X30" i="10"/>
  <c r="Y30" i="10"/>
  <c r="Z30" i="10"/>
  <c r="AA30" i="10"/>
  <c r="AB30" i="10"/>
  <c r="AC30" i="10"/>
  <c r="AE30" i="10"/>
  <c r="AF30" i="10"/>
  <c r="C31" i="10"/>
  <c r="E31" i="10"/>
  <c r="F31" i="10"/>
  <c r="G31" i="10"/>
  <c r="H31" i="10"/>
  <c r="J31" i="10"/>
  <c r="L31" i="10"/>
  <c r="M31" i="10"/>
  <c r="N31" i="10"/>
  <c r="O31" i="10"/>
  <c r="P31" i="10"/>
  <c r="Q31" i="10"/>
  <c r="R31" i="10"/>
  <c r="S31" i="10"/>
  <c r="T31" i="10"/>
  <c r="U31" i="10"/>
  <c r="V31" i="10"/>
  <c r="W31" i="10"/>
  <c r="X31" i="10"/>
  <c r="Y31" i="10"/>
  <c r="Z31" i="10"/>
  <c r="AA31" i="10"/>
  <c r="AB31" i="10"/>
  <c r="AC31" i="10"/>
  <c r="AE31" i="10"/>
  <c r="AF31" i="10"/>
  <c r="B2" i="9"/>
  <c r="C2" i="9"/>
  <c r="D2" i="9"/>
  <c r="E2" i="9"/>
  <c r="F2" i="9"/>
  <c r="G2" i="9"/>
  <c r="I2" i="9"/>
  <c r="J2" i="9"/>
  <c r="K2" i="9"/>
  <c r="H36" i="8"/>
  <c r="I36" i="8"/>
  <c r="H37" i="8"/>
  <c r="I37" i="8"/>
  <c r="H38" i="8"/>
  <c r="I38" i="8"/>
  <c r="AD41" i="8"/>
  <c r="AA4" i="10" s="1"/>
  <c r="AD42" i="8"/>
  <c r="AA5" i="10" s="1"/>
  <c r="AD43" i="8"/>
  <c r="AA6" i="10" s="1"/>
  <c r="AD44" i="8"/>
  <c r="AA7" i="10" s="1"/>
  <c r="AD45" i="8"/>
  <c r="AA8" i="10" s="1"/>
  <c r="AD46" i="8"/>
  <c r="AA9" i="10" s="1"/>
  <c r="AD47" i="8"/>
  <c r="AA10" i="10" s="1"/>
  <c r="AD48" i="8"/>
  <c r="AA11" i="10" s="1"/>
  <c r="AD49" i="8"/>
  <c r="AA12" i="10" s="1"/>
  <c r="AD50" i="8"/>
  <c r="AA13" i="10" s="1"/>
  <c r="AD51" i="8"/>
  <c r="AA14" i="10" s="1"/>
  <c r="AD52" i="8"/>
  <c r="AA15" i="10" s="1"/>
  <c r="AD53" i="8"/>
  <c r="AA16" i="10" s="1"/>
  <c r="AD54" i="8"/>
  <c r="AA17" i="10" s="1"/>
  <c r="AD55" i="8"/>
  <c r="AA18" i="10" s="1"/>
  <c r="AD56" i="8"/>
  <c r="AA19" i="10" s="1"/>
  <c r="AD57" i="8"/>
  <c r="AA20" i="10" s="1"/>
  <c r="AD58" i="8"/>
  <c r="AA21" i="10" s="1"/>
  <c r="L2" i="9" l="1"/>
</calcChain>
</file>

<file path=xl/sharedStrings.xml><?xml version="1.0" encoding="utf-8"?>
<sst xmlns="http://schemas.openxmlformats.org/spreadsheetml/2006/main" count="260" uniqueCount="230">
  <si>
    <t>[Procedures]</t>
  </si>
  <si>
    <t>2. After receiving the form, we will send you an invoice with payment instruction.</t>
  </si>
  <si>
    <t>[Notes]</t>
  </si>
  <si>
    <t xml:space="preserve">If you wish to change or cancel your reservation for accommodation, please send us a written notification.  </t>
  </si>
  <si>
    <t>In case of cancellation, the following cancellation charges will apply.</t>
  </si>
  <si>
    <t>No charge</t>
  </si>
  <si>
    <t>100% (full charge)</t>
  </si>
  <si>
    <t>---Contact Information---</t>
  </si>
  <si>
    <t xml:space="preserve">Federation Name : </t>
  </si>
  <si>
    <t>Given name(s)</t>
  </si>
  <si>
    <t>Surname(s)</t>
  </si>
  <si>
    <t xml:space="preserve">Email : </t>
  </si>
  <si>
    <t>---Application---</t>
  </si>
  <si>
    <t>Arrival flight
(Arranged on your side)</t>
  </si>
  <si>
    <t xml:space="preserve">TRF </t>
  </si>
  <si>
    <t>Departure flight
(Arranged on your side)</t>
  </si>
  <si>
    <t>TRF</t>
  </si>
  <si>
    <t>Remarks</t>
  </si>
  <si>
    <t>Arr.
date</t>
  </si>
  <si>
    <t>Flight#</t>
  </si>
  <si>
    <t>Arr.
time</t>
  </si>
  <si>
    <t>From</t>
  </si>
  <si>
    <t>To</t>
  </si>
  <si>
    <t>Dep.
date</t>
  </si>
  <si>
    <t>Check
in</t>
  </si>
  <si>
    <t>Check
out</t>
  </si>
  <si>
    <t>Room type</t>
  </si>
  <si>
    <t>Hotel</t>
    <phoneticPr fontId="11"/>
  </si>
  <si>
    <t>e.g.1</t>
    <phoneticPr fontId="11"/>
  </si>
  <si>
    <t>HKG</t>
    <phoneticPr fontId="11"/>
  </si>
  <si>
    <t>e.g.2</t>
    <phoneticPr fontId="11"/>
  </si>
  <si>
    <t>John</t>
    <phoneticPr fontId="11"/>
  </si>
  <si>
    <r>
      <t xml:space="preserve">[Cancellation Policy] </t>
    </r>
    <r>
      <rPr>
        <sz val="11"/>
        <color indexed="10"/>
        <rFont val="ＭＳ Ｐゴシック"/>
        <family val="3"/>
        <charset val="128"/>
      </rPr>
      <t/>
    </r>
  </si>
  <si>
    <t>Surname(s)</t>
    <phoneticPr fontId="11"/>
  </si>
  <si>
    <t>Mr. / Ms.</t>
    <phoneticPr fontId="11"/>
  </si>
  <si>
    <t>a</t>
    <phoneticPr fontId="11"/>
  </si>
  <si>
    <t>No.</t>
    <phoneticPr fontId="11"/>
  </si>
  <si>
    <t>Remarks</t>
    <phoneticPr fontId="11"/>
  </si>
  <si>
    <t>Function</t>
    <phoneticPr fontId="11"/>
  </si>
  <si>
    <t>Fed</t>
    <phoneticPr fontId="11"/>
  </si>
  <si>
    <t>Contact Person_Given</t>
    <phoneticPr fontId="11"/>
  </si>
  <si>
    <t>Contact Person_Family</t>
    <phoneticPr fontId="11"/>
  </si>
  <si>
    <t>Threeletter</t>
    <phoneticPr fontId="11"/>
  </si>
  <si>
    <t>Email</t>
    <phoneticPr fontId="11"/>
  </si>
  <si>
    <t>TEL</t>
    <phoneticPr fontId="11"/>
  </si>
  <si>
    <t>FAX</t>
    <phoneticPr fontId="11"/>
  </si>
  <si>
    <t>Arr.
date</t>
    <phoneticPr fontId="11"/>
  </si>
  <si>
    <t>Arr.Flight#</t>
    <phoneticPr fontId="11"/>
  </si>
  <si>
    <t>Arr.From</t>
    <phoneticPr fontId="11"/>
  </si>
  <si>
    <t>Arr.To</t>
    <phoneticPr fontId="11"/>
  </si>
  <si>
    <t>Dep.
date</t>
    <phoneticPr fontId="11"/>
  </si>
  <si>
    <t>Dep.Flight#</t>
    <phoneticPr fontId="11"/>
  </si>
  <si>
    <t>Dep.
time</t>
    <phoneticPr fontId="11"/>
  </si>
  <si>
    <t>Dep.From</t>
    <phoneticPr fontId="11"/>
  </si>
  <si>
    <t>Dep.To</t>
    <phoneticPr fontId="11"/>
  </si>
  <si>
    <t>Checkin</t>
    <phoneticPr fontId="11"/>
  </si>
  <si>
    <t>Checkout</t>
    <phoneticPr fontId="11"/>
  </si>
  <si>
    <t>Given name</t>
    <phoneticPr fontId="11"/>
  </si>
  <si>
    <t>Surname</t>
    <phoneticPr fontId="11"/>
  </si>
  <si>
    <t>Arr.TRF_APTtoHTL</t>
    <phoneticPr fontId="11"/>
  </si>
  <si>
    <t>Dep.TRF_HTLtoAPT</t>
    <phoneticPr fontId="11"/>
  </si>
  <si>
    <t>Night</t>
    <phoneticPr fontId="11"/>
  </si>
  <si>
    <t>Room_type</t>
    <phoneticPr fontId="11"/>
  </si>
  <si>
    <t>SGL</t>
    <phoneticPr fontId="11"/>
  </si>
  <si>
    <t>Arr.
time</t>
    <phoneticPr fontId="11"/>
  </si>
  <si>
    <t>Dep.
time</t>
    <phoneticPr fontId="11"/>
  </si>
  <si>
    <t xml:space="preserve">Contact Person : </t>
    <phoneticPr fontId="11"/>
  </si>
  <si>
    <t>Attendance</t>
    <phoneticPr fontId="11"/>
  </si>
  <si>
    <t>HKG</t>
  </si>
  <si>
    <t>e.g.3</t>
    <phoneticPr fontId="11"/>
  </si>
  <si>
    <t>REF</t>
    <phoneticPr fontId="11"/>
  </si>
  <si>
    <t xml:space="preserve">Country 3 Letter Code : </t>
    <phoneticPr fontId="11"/>
  </si>
  <si>
    <t>Mr.</t>
    <phoneticPr fontId="11"/>
  </si>
  <si>
    <t>Ms.</t>
    <phoneticPr fontId="11"/>
  </si>
  <si>
    <t>漢字名</t>
    <rPh sb="0" eb="2">
      <t>カンジ</t>
    </rPh>
    <rPh sb="2" eb="3">
      <t>メイ</t>
    </rPh>
    <phoneticPr fontId="11"/>
  </si>
  <si>
    <t>★</t>
    <phoneticPr fontId="11"/>
  </si>
  <si>
    <t>Pair</t>
    <phoneticPr fontId="11"/>
  </si>
  <si>
    <t>Room#</t>
    <phoneticPr fontId="11"/>
  </si>
  <si>
    <t>Nation</t>
    <phoneticPr fontId="11"/>
  </si>
  <si>
    <t>Contact Person_title</t>
    <phoneticPr fontId="11"/>
  </si>
  <si>
    <t>Title</t>
    <phoneticPr fontId="11"/>
  </si>
  <si>
    <t>Function</t>
    <phoneticPr fontId="11"/>
  </si>
  <si>
    <t>Function</t>
    <phoneticPr fontId="11"/>
  </si>
  <si>
    <t>No</t>
    <phoneticPr fontId="11"/>
  </si>
  <si>
    <t>Team leader</t>
    <phoneticPr fontId="11"/>
  </si>
  <si>
    <t>Coach</t>
    <phoneticPr fontId="11"/>
  </si>
  <si>
    <t>Competitor</t>
    <phoneticPr fontId="11"/>
  </si>
  <si>
    <t>Referee</t>
    <phoneticPr fontId="11"/>
  </si>
  <si>
    <t>Physio</t>
    <phoneticPr fontId="11"/>
  </si>
  <si>
    <t>Technical</t>
    <phoneticPr fontId="11"/>
  </si>
  <si>
    <t>SGL</t>
    <phoneticPr fontId="11"/>
  </si>
  <si>
    <t>Ms.</t>
    <phoneticPr fontId="11"/>
  </si>
  <si>
    <t>Contact person on site _title</t>
    <phoneticPr fontId="11"/>
  </si>
  <si>
    <t>Contact person on site_Given</t>
    <phoneticPr fontId="11"/>
  </si>
  <si>
    <t>Contact person on site_Family</t>
    <phoneticPr fontId="11"/>
  </si>
  <si>
    <t xml:space="preserve">50% </t>
    <phoneticPr fontId="11"/>
  </si>
  <si>
    <t>(e.g.: +81-3-6891-9354)</t>
    <phoneticPr fontId="11"/>
  </si>
  <si>
    <t>GRD</t>
    <phoneticPr fontId="11"/>
  </si>
  <si>
    <t>Yes</t>
    <phoneticPr fontId="11"/>
  </si>
  <si>
    <t>+100kg</t>
    <phoneticPr fontId="11"/>
  </si>
  <si>
    <t>-60kg</t>
    <phoneticPr fontId="11"/>
  </si>
  <si>
    <t>-66kg</t>
    <phoneticPr fontId="11"/>
  </si>
  <si>
    <t>-73kg</t>
    <phoneticPr fontId="11"/>
  </si>
  <si>
    <t>-52kg</t>
    <phoneticPr fontId="11"/>
  </si>
  <si>
    <t>-57kg</t>
    <phoneticPr fontId="11"/>
  </si>
  <si>
    <t>-63kg</t>
    <phoneticPr fontId="11"/>
  </si>
  <si>
    <t>-70kg</t>
    <phoneticPr fontId="11"/>
  </si>
  <si>
    <t>-78kg</t>
    <phoneticPr fontId="11"/>
  </si>
  <si>
    <t>+78kg</t>
    <phoneticPr fontId="11"/>
  </si>
  <si>
    <t>-81kg</t>
    <phoneticPr fontId="11"/>
  </si>
  <si>
    <t>-90kg</t>
    <phoneticPr fontId="11"/>
  </si>
  <si>
    <t>-100kg</t>
    <phoneticPr fontId="11"/>
  </si>
  <si>
    <t>階級</t>
    <rPh sb="0" eb="2">
      <t>カイキュウ</t>
    </rPh>
    <phoneticPr fontId="11"/>
  </si>
  <si>
    <t>性別</t>
    <rPh sb="0" eb="2">
      <t>セイベツ</t>
    </rPh>
    <phoneticPr fontId="11"/>
  </si>
  <si>
    <t>Ms.</t>
    <phoneticPr fontId="11"/>
  </si>
  <si>
    <t>Mr.</t>
    <phoneticPr fontId="11"/>
  </si>
  <si>
    <t>Surname(s)</t>
    <phoneticPr fontId="11"/>
  </si>
  <si>
    <t>Smith</t>
    <phoneticPr fontId="11"/>
  </si>
  <si>
    <t>Mike</t>
    <phoneticPr fontId="11"/>
  </si>
  <si>
    <t>Williams</t>
    <phoneticPr fontId="11"/>
  </si>
  <si>
    <t>Rodriguez</t>
    <phoneticPr fontId="11"/>
  </si>
  <si>
    <t>Emma</t>
    <phoneticPr fontId="11"/>
  </si>
  <si>
    <t>Weight
Category</t>
    <phoneticPr fontId="11"/>
  </si>
  <si>
    <t>Room#</t>
    <phoneticPr fontId="11"/>
  </si>
  <si>
    <t>Invitees</t>
    <phoneticPr fontId="11"/>
  </si>
  <si>
    <t>Full name of Contact Person</t>
    <phoneticPr fontId="11"/>
  </si>
  <si>
    <t>Nights</t>
    <phoneticPr fontId="11"/>
  </si>
  <si>
    <t>SGH</t>
    <phoneticPr fontId="11"/>
  </si>
  <si>
    <t>N/A</t>
    <phoneticPr fontId="11"/>
  </si>
  <si>
    <t>Official</t>
    <phoneticPr fontId="11"/>
  </si>
  <si>
    <t>KRH</t>
    <phoneticPr fontId="11"/>
  </si>
  <si>
    <t>Accompanying person</t>
    <phoneticPr fontId="11"/>
  </si>
  <si>
    <t>Competitor</t>
    <phoneticPr fontId="11"/>
  </si>
  <si>
    <t>-73kg</t>
    <phoneticPr fontId="11"/>
  </si>
  <si>
    <t>-52kg</t>
    <phoneticPr fontId="11"/>
  </si>
  <si>
    <t>TWIN</t>
    <phoneticPr fontId="11"/>
  </si>
  <si>
    <t>TWIN</t>
    <phoneticPr fontId="11"/>
  </si>
  <si>
    <t>SGL</t>
    <phoneticPr fontId="11"/>
  </si>
  <si>
    <t>6</t>
    <phoneticPr fontId="11"/>
  </si>
  <si>
    <t>Team leader</t>
    <phoneticPr fontId="11"/>
  </si>
  <si>
    <t>1</t>
    <phoneticPr fontId="11"/>
  </si>
  <si>
    <t>C.</t>
    <phoneticPr fontId="11"/>
  </si>
  <si>
    <t>B.</t>
    <phoneticPr fontId="11"/>
  </si>
  <si>
    <t>TWN</t>
    <phoneticPr fontId="11"/>
  </si>
  <si>
    <t>N/A</t>
    <phoneticPr fontId="11"/>
  </si>
  <si>
    <t>-48kg</t>
    <phoneticPr fontId="11"/>
  </si>
  <si>
    <t xml:space="preserve">Date: </t>
    <phoneticPr fontId="11"/>
  </si>
  <si>
    <t>(Japan local time)</t>
    <phoneticPr fontId="11"/>
  </si>
  <si>
    <t>A.</t>
  </si>
  <si>
    <t>Hotel Name</t>
    <phoneticPr fontId="11"/>
  </si>
  <si>
    <t>A.</t>
    <phoneticPr fontId="11"/>
  </si>
  <si>
    <t>B.</t>
  </si>
  <si>
    <t>B.</t>
    <phoneticPr fontId="11"/>
  </si>
  <si>
    <t>TWN
(Twin)</t>
    <phoneticPr fontId="11"/>
  </si>
  <si>
    <t>SGL 
(Single)</t>
    <phoneticPr fontId="11"/>
  </si>
  <si>
    <t>Need</t>
    <phoneticPr fontId="11"/>
  </si>
  <si>
    <t>No Need</t>
    <phoneticPr fontId="11"/>
  </si>
  <si>
    <t>SGL</t>
    <phoneticPr fontId="11"/>
  </si>
  <si>
    <t>TWN</t>
    <phoneticPr fontId="11"/>
  </si>
  <si>
    <r>
      <t xml:space="preserve">Title
</t>
    </r>
    <r>
      <rPr>
        <b/>
        <sz val="7"/>
        <rFont val="Arial"/>
        <family val="2"/>
      </rPr>
      <t>(Mr./Ms.)</t>
    </r>
    <phoneticPr fontId="11"/>
  </si>
  <si>
    <t>Room
mates</t>
    <phoneticPr fontId="11"/>
  </si>
  <si>
    <t>CX506</t>
    <phoneticPr fontId="11"/>
  </si>
  <si>
    <t>15:10</t>
    <phoneticPr fontId="11"/>
  </si>
  <si>
    <r>
      <t xml:space="preserve">HTL
</t>
    </r>
    <r>
      <rPr>
        <b/>
        <sz val="11"/>
        <rFont val="ＭＳ Ｐゴシック"/>
        <family val="3"/>
        <charset val="128"/>
      </rPr>
      <t xml:space="preserve">↓
</t>
    </r>
    <r>
      <rPr>
        <b/>
        <sz val="11"/>
        <rFont val="Arial"/>
        <family val="2"/>
      </rPr>
      <t>APT</t>
    </r>
    <phoneticPr fontId="11"/>
  </si>
  <si>
    <t>No</t>
  </si>
  <si>
    <t>Yes</t>
  </si>
  <si>
    <t xml:space="preserve">Fax: </t>
    <phoneticPr fontId="11"/>
  </si>
  <si>
    <t>CX503</t>
    <phoneticPr fontId="11"/>
  </si>
  <si>
    <t>Go to Camp</t>
    <phoneticPr fontId="11"/>
  </si>
  <si>
    <t>International Training Camp 2018  **Application Form for Travel Arrangements**</t>
    <phoneticPr fontId="11"/>
  </si>
  <si>
    <r>
      <t xml:space="preserve">1. Please fill in the colored sections of this form and return it to us by e-mail </t>
    </r>
    <r>
      <rPr>
        <b/>
        <sz val="11"/>
        <color indexed="10"/>
        <rFont val="Arial"/>
        <family val="2"/>
      </rPr>
      <t>no later than October 17</t>
    </r>
    <r>
      <rPr>
        <sz val="11"/>
        <rFont val="Arial"/>
        <family val="2"/>
      </rPr>
      <t>.</t>
    </r>
    <phoneticPr fontId="11"/>
  </si>
  <si>
    <r>
      <t xml:space="preserve">3. Please make payment </t>
    </r>
    <r>
      <rPr>
        <b/>
        <sz val="11"/>
        <color rgb="FFFF0000"/>
        <rFont val="Arial"/>
        <family val="2"/>
      </rPr>
      <t>no later than October 29</t>
    </r>
    <r>
      <rPr>
        <sz val="11"/>
        <rFont val="Arial"/>
        <family val="2"/>
      </rPr>
      <t xml:space="preserve">. </t>
    </r>
    <r>
      <rPr>
        <sz val="11"/>
        <color indexed="10"/>
        <rFont val="Arial"/>
        <family val="2"/>
      </rPr>
      <t/>
    </r>
    <phoneticPr fontId="11"/>
  </si>
  <si>
    <t xml:space="preserve">On or before Oct. 24 : </t>
    <phoneticPr fontId="11"/>
  </si>
  <si>
    <t xml:space="preserve">After Oct. 25 to Nov.4 : </t>
    <phoneticPr fontId="11"/>
  </si>
  <si>
    <t>*If you select  "TWN", please specify with whom he or she would like to share the room by putting the same alphabet into [Room mate(s)]</t>
    <phoneticPr fontId="11"/>
  </si>
  <si>
    <t>*Applications cannot be accepted on site.</t>
    <phoneticPr fontId="11"/>
  </si>
  <si>
    <t>*If you need transportation from International Training Camp Official Hotels to an airport (Narita or Haneda) , please select "Yes" in [TRF]</t>
    <phoneticPr fontId="11"/>
  </si>
  <si>
    <r>
      <t xml:space="preserve">GS or APT
</t>
    </r>
    <r>
      <rPr>
        <b/>
        <sz val="11"/>
        <rFont val="ＭＳ Ｐゴシック"/>
        <family val="3"/>
        <charset val="128"/>
      </rPr>
      <t xml:space="preserve">↓
</t>
    </r>
    <r>
      <rPr>
        <b/>
        <sz val="11"/>
        <rFont val="Arial"/>
        <family val="2"/>
      </rPr>
      <t xml:space="preserve"> HTL</t>
    </r>
    <phoneticPr fontId="11"/>
  </si>
  <si>
    <t>NH12</t>
    <phoneticPr fontId="11"/>
  </si>
  <si>
    <t>12/2</t>
    <phoneticPr fontId="11"/>
  </si>
  <si>
    <t>12/2</t>
    <phoneticPr fontId="11"/>
  </si>
  <si>
    <t>19:00</t>
    <phoneticPr fontId="11"/>
  </si>
  <si>
    <t>NRT</t>
    <phoneticPr fontId="11"/>
  </si>
  <si>
    <t>HND</t>
    <phoneticPr fontId="11"/>
  </si>
  <si>
    <t>JPY128000</t>
    <phoneticPr fontId="11"/>
  </si>
  <si>
    <t>TOKYO DOME HOTEL</t>
    <phoneticPr fontId="11"/>
  </si>
  <si>
    <t>JPY104000</t>
    <phoneticPr fontId="11"/>
  </si>
  <si>
    <t>B</t>
    <phoneticPr fontId="11"/>
  </si>
  <si>
    <t>C</t>
    <phoneticPr fontId="11"/>
  </si>
  <si>
    <t>JPY98000</t>
    <phoneticPr fontId="11"/>
  </si>
  <si>
    <t>-</t>
    <phoneticPr fontId="11"/>
  </si>
  <si>
    <t>-</t>
    <phoneticPr fontId="11"/>
  </si>
  <si>
    <t>In Sugamo/Itabashi/Hongo area</t>
    <phoneticPr fontId="11"/>
  </si>
  <si>
    <t>Around Kodokan</t>
    <phoneticPr fontId="11"/>
  </si>
  <si>
    <t>JPY86000</t>
    <phoneticPr fontId="11"/>
  </si>
  <si>
    <t>Package Plan</t>
    <phoneticPr fontId="11"/>
  </si>
  <si>
    <t>A.</t>
    <phoneticPr fontId="11"/>
  </si>
  <si>
    <t>A</t>
    <phoneticPr fontId="11"/>
  </si>
  <si>
    <t>Package
Plan</t>
    <phoneticPr fontId="11"/>
  </si>
  <si>
    <t>*B&amp;C category hotels will be decided by the secretariat side and inform you later on.</t>
    <phoneticPr fontId="11"/>
  </si>
  <si>
    <t xml:space="preserve">*There will be no refund if you stay less than 6 nights. </t>
    <phoneticPr fontId="11"/>
  </si>
  <si>
    <t>*Transportation from GS Osaka Official Hotels to International Training Camp Hotels will be arranged ONLY for International Training Camp hotel package participants.</t>
    <phoneticPr fontId="11"/>
  </si>
  <si>
    <t>11/26</t>
    <phoneticPr fontId="11"/>
  </si>
  <si>
    <t>6</t>
    <phoneticPr fontId="11"/>
  </si>
  <si>
    <t>12/2</t>
    <phoneticPr fontId="11"/>
  </si>
  <si>
    <t>Refer to Remarks</t>
    <phoneticPr fontId="11"/>
  </si>
  <si>
    <t>Refer to Remarks</t>
    <phoneticPr fontId="11"/>
  </si>
  <si>
    <t>6</t>
    <phoneticPr fontId="11"/>
  </si>
  <si>
    <r>
      <t xml:space="preserve">We, Kinki Nippon Tourist Corporate Business (KNT), are pleased to assist participating federations with the arrangements for ACCOMODATION for 6 nights(Nov. 26 to Dec. 1, 2018/Dec. 2 out), BREAKFAST, BUS TRANSPORTATION from GS Osaka Official Hotels to International Training Camp Official Hotels on Nov. 26 2018, and International Training Camp Official Hotels to an airport (Narita or Haneda) on Dec. 2 and 3  2018.
</t>
    </r>
    <r>
      <rPr>
        <b/>
        <sz val="11"/>
        <rFont val="Arial"/>
        <family val="2"/>
      </rPr>
      <t>*Please note that the International Training Camp will be held in TOKYO (not in Osaka)</t>
    </r>
    <phoneticPr fontId="11"/>
  </si>
  <si>
    <t xml:space="preserve">  Transfer date is Nov.26 and the charter bus will be arranged. (500km / 8 hours).</t>
    <phoneticPr fontId="11"/>
  </si>
  <si>
    <t>SGL: Single room TWN: Twin room for double occupancy</t>
    <phoneticPr fontId="11"/>
  </si>
  <si>
    <t>*Tax, Service charge, Breakfast are included and the rate is per person.</t>
    <phoneticPr fontId="11"/>
  </si>
  <si>
    <t>*The accommodation for 6 nights is from Nov. 26 to Dec. 1, 2018(Dec. 2 out).</t>
    <phoneticPr fontId="11"/>
  </si>
  <si>
    <t xml:space="preserve">On or after Nov. 5 :  </t>
    <phoneticPr fontId="11"/>
  </si>
  <si>
    <t>22:00</t>
    <phoneticPr fontId="11"/>
  </si>
  <si>
    <t>Late check-out required.</t>
    <phoneticPr fontId="11"/>
  </si>
  <si>
    <t>Accommodation
6nights from Nov.26- Dec.1</t>
    <phoneticPr fontId="11"/>
  </si>
  <si>
    <t>HND</t>
    <phoneticPr fontId="11"/>
  </si>
  <si>
    <t xml:space="preserve">Contact person on site (Person in charge from your delegation in Tokyo) : </t>
    <phoneticPr fontId="11"/>
  </si>
  <si>
    <r>
      <rPr>
        <b/>
        <sz val="11"/>
        <rFont val="Arial"/>
        <family val="2"/>
      </rPr>
      <t>TRF</t>
    </r>
    <r>
      <rPr>
        <sz val="11"/>
        <rFont val="Arial"/>
        <family val="2"/>
      </rPr>
      <t xml:space="preserve">: Transfer  </t>
    </r>
    <r>
      <rPr>
        <b/>
        <sz val="11"/>
        <rFont val="Arial"/>
        <family val="2"/>
      </rPr>
      <t>APT</t>
    </r>
    <r>
      <rPr>
        <sz val="11"/>
        <rFont val="Arial"/>
        <family val="2"/>
      </rPr>
      <t xml:space="preserve">: Airport  </t>
    </r>
    <r>
      <rPr>
        <b/>
        <sz val="11"/>
        <rFont val="Arial"/>
        <family val="2"/>
      </rPr>
      <t>HTL</t>
    </r>
    <r>
      <rPr>
        <sz val="11"/>
        <rFont val="Arial"/>
        <family val="2"/>
      </rPr>
      <t xml:space="preserve">: Hotel  </t>
    </r>
    <r>
      <rPr>
        <b/>
        <sz val="11"/>
        <rFont val="Arial"/>
        <family val="2"/>
      </rPr>
      <t>GS</t>
    </r>
    <r>
      <rPr>
        <sz val="11"/>
        <rFont val="Arial"/>
        <family val="2"/>
      </rPr>
      <t>: Grand Slam</t>
    </r>
    <phoneticPr fontId="11"/>
  </si>
  <si>
    <t>From GS(Bus)</t>
  </si>
  <si>
    <t>From GS(Bus)</t>
    <phoneticPr fontId="11"/>
  </si>
  <si>
    <t>From APT(Self)</t>
  </si>
  <si>
    <t>From APT(Self)</t>
    <phoneticPr fontId="11"/>
  </si>
  <si>
    <t>From GS(Self)</t>
    <phoneticPr fontId="11"/>
  </si>
  <si>
    <t>*For those who will come to a hotel by flight, train and any other tranportation except the GS charter bus, please arrange your airport transfer on your side.</t>
    <phoneticPr fontId="11"/>
  </si>
  <si>
    <t>[Agreement for General Data Protection Regulation / EU personal data]</t>
    <phoneticPr fontId="11"/>
  </si>
  <si>
    <t xml:space="preserve">* For EU residents, agreement is required for the "Processing of Personal Data of Customers in EU" before filling the information. </t>
    <phoneticPr fontId="11"/>
  </si>
  <si>
    <t xml:space="preserve">Please refer to the Processing of Personal Data of Customers in EU PDF file:  </t>
    <phoneticPr fontId="11"/>
  </si>
  <si>
    <t>http://sports.knt.co.jp/tour/2018/11/grandslam/Processing_of_Personal_Data_of_Customers_in_EU.pdf</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</si>
</sst>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lt;=999]000;[&lt;=9999]000\-00;000\-0000"/>
    <numFmt numFmtId="178" formatCode="yyyy/m/d;@"/>
    <numFmt numFmtId="179" formatCode="m/d"/>
    <numFmt numFmtId="180" formatCode="0_);[Red]\(0\)"/>
  </numFmts>
  <fonts count="41">
    <font>
      <sz val="11"/>
      <color theme="1"/>
      <name val="ＭＳ Ｐゴシック"/>
      <family val="3"/>
      <charset val="128"/>
      <scheme val="minor"/>
    </font>
    <font>
      <sz val="12"/>
      <name val="Osaka"/>
      <family val="3"/>
      <charset val="128"/>
    </font>
    <font>
      <b/>
      <sz val="12"/>
      <name val="Arial"/>
      <family val="2"/>
    </font>
    <font>
      <sz val="11"/>
      <name val="Arial"/>
      <family val="2"/>
    </font>
    <font>
      <sz val="11"/>
      <color indexed="10"/>
      <name val="ＭＳ Ｐゴシック"/>
      <family val="3"/>
      <charset val="128"/>
    </font>
    <font>
      <b/>
      <sz val="11"/>
      <color indexed="10"/>
      <name val="Arial"/>
      <family val="2"/>
    </font>
    <font>
      <b/>
      <sz val="11"/>
      <name val="Arial"/>
      <family val="2"/>
    </font>
    <font>
      <sz val="11"/>
      <color indexed="10"/>
      <name val="Arial"/>
      <family val="2"/>
    </font>
    <font>
      <sz val="9"/>
      <name val="Arial"/>
      <family val="2"/>
    </font>
    <font>
      <u/>
      <sz val="20"/>
      <name val="Arial"/>
      <family val="2"/>
    </font>
    <font>
      <sz val="11"/>
      <name val="ＭＳ Ｐゴシック"/>
      <family val="3"/>
      <charset val="128"/>
    </font>
    <font>
      <sz val="6"/>
      <name val="ＭＳ Ｐゴシック"/>
      <family val="3"/>
      <charset val="128"/>
    </font>
    <font>
      <sz val="12"/>
      <name val="Arial"/>
      <family val="2"/>
    </font>
    <font>
      <b/>
      <u/>
      <sz val="11"/>
      <name val="Arial"/>
      <family val="2"/>
    </font>
    <font>
      <sz val="12"/>
      <name val="ＭＳ Ｐゴシック"/>
      <family val="3"/>
      <charset val="128"/>
    </font>
    <font>
      <b/>
      <sz val="9"/>
      <name val="Arial"/>
      <family val="2"/>
    </font>
    <font>
      <u/>
      <sz val="11"/>
      <color theme="10"/>
      <name val="ＭＳ Ｐゴシック"/>
      <family val="3"/>
      <charset val="128"/>
      <scheme val="minor"/>
    </font>
    <font>
      <sz val="11"/>
      <color theme="1"/>
      <name val="Arial"/>
      <family val="2"/>
    </font>
    <font>
      <sz val="11"/>
      <color rgb="FFFF0000"/>
      <name val="Arial"/>
      <family val="2"/>
    </font>
    <font>
      <sz val="11"/>
      <color theme="0"/>
      <name val="Arial"/>
      <family val="2"/>
    </font>
    <font>
      <sz val="11"/>
      <color theme="1"/>
      <name val="メイリオ"/>
      <family val="3"/>
      <charset val="128"/>
    </font>
    <font>
      <sz val="11"/>
      <color theme="1"/>
      <name val="ＭＳ Ｐゴシック"/>
      <family val="3"/>
      <charset val="128"/>
    </font>
    <font>
      <u/>
      <sz val="11"/>
      <name val="ＭＳ Ｐゴシック"/>
      <family val="3"/>
      <charset val="128"/>
      <scheme val="minor"/>
    </font>
    <font>
      <sz val="12"/>
      <color rgb="FFFF0000"/>
      <name val="Arial"/>
      <family val="2"/>
    </font>
    <font>
      <sz val="12"/>
      <color theme="1"/>
      <name val="Arial"/>
      <family val="2"/>
    </font>
    <font>
      <u/>
      <sz val="20"/>
      <color theme="1"/>
      <name val="Arial"/>
      <family val="2"/>
    </font>
    <font>
      <b/>
      <sz val="11"/>
      <color rgb="FFFF0000"/>
      <name val="Arial"/>
      <family val="2"/>
    </font>
    <font>
      <u/>
      <sz val="12"/>
      <name val="Arial"/>
      <family val="2"/>
    </font>
    <font>
      <u/>
      <sz val="12"/>
      <color theme="1"/>
      <name val="Arial"/>
      <family val="2"/>
    </font>
    <font>
      <b/>
      <sz val="7"/>
      <name val="Arial"/>
      <family val="2"/>
    </font>
    <font>
      <b/>
      <sz val="11"/>
      <name val="ＭＳ Ｐゴシック"/>
      <family val="3"/>
      <charset val="128"/>
    </font>
    <font>
      <i/>
      <sz val="12"/>
      <name val="Arial Narrow"/>
      <family val="2"/>
    </font>
    <font>
      <i/>
      <sz val="12"/>
      <name val="Arial"/>
      <family val="2"/>
    </font>
    <font>
      <i/>
      <sz val="12"/>
      <color theme="1"/>
      <name val="Arial"/>
      <family val="2"/>
    </font>
    <font>
      <b/>
      <sz val="10"/>
      <color theme="1"/>
      <name val="Arial"/>
      <family val="2"/>
    </font>
    <font>
      <b/>
      <sz val="10"/>
      <name val="Arial"/>
      <family val="2"/>
    </font>
    <font>
      <b/>
      <u/>
      <sz val="22"/>
      <color theme="0"/>
      <name val="Arial"/>
      <family val="2"/>
    </font>
    <font>
      <sz val="10"/>
      <color theme="1"/>
      <name val="Arial"/>
      <family val="2"/>
    </font>
    <font>
      <u/>
      <sz val="11"/>
      <name val="Arial"/>
      <family val="2"/>
    </font>
    <font>
      <sz val="9"/>
      <color rgb="FF000000"/>
      <name val="Meiryo UI"/>
      <family val="3"/>
      <charset val="128"/>
    </font>
    <font>
      <u/>
      <sz val="11"/>
      <color theme="10"/>
      <name val="Arial Unicode MS"/>
      <family val="3"/>
      <charset val="128"/>
    </font>
  </fonts>
  <fills count="9">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499984740745262"/>
        <bgColor indexed="64"/>
      </patternFill>
    </fill>
  </fills>
  <borders count="70">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medium">
        <color indexed="64"/>
      </right>
      <top/>
      <bottom style="double">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16"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cellStyleXfs>
  <cellXfs count="331">
    <xf numFmtId="0" fontId="0" fillId="0" borderId="0" xfId="0">
      <alignment vertical="center"/>
    </xf>
    <xf numFmtId="49" fontId="3" fillId="0" borderId="0" xfId="3" applyNumberFormat="1" applyFont="1" applyAlignment="1" applyProtection="1">
      <alignment vertical="center"/>
    </xf>
    <xf numFmtId="49" fontId="3" fillId="0" borderId="0" xfId="3" applyNumberFormat="1" applyFont="1" applyFill="1" applyBorder="1" applyAlignment="1" applyProtection="1">
      <alignment horizontal="center" vertical="center"/>
    </xf>
    <xf numFmtId="49" fontId="3" fillId="0" borderId="0" xfId="5" applyNumberFormat="1" applyFont="1" applyAlignment="1" applyProtection="1">
      <alignment vertical="center"/>
    </xf>
    <xf numFmtId="49" fontId="3" fillId="0" borderId="0" xfId="5" applyNumberFormat="1" applyFont="1" applyAlignment="1" applyProtection="1">
      <alignment horizontal="right" vertical="center"/>
    </xf>
    <xf numFmtId="49" fontId="8"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vertical="center"/>
    </xf>
    <xf numFmtId="49" fontId="3" fillId="0" borderId="0" xfId="5" applyNumberFormat="1" applyFont="1" applyFill="1" applyAlignment="1" applyProtection="1">
      <alignment vertical="center"/>
    </xf>
    <xf numFmtId="49" fontId="3" fillId="0" borderId="0" xfId="5" applyNumberFormat="1" applyFont="1" applyFill="1" applyAlignment="1" applyProtection="1">
      <alignment horizontal="right" vertical="center"/>
    </xf>
    <xf numFmtId="49" fontId="6" fillId="0" borderId="0" xfId="3" applyNumberFormat="1" applyFont="1" applyBorder="1" applyAlignment="1" applyProtection="1">
      <alignment vertical="center"/>
    </xf>
    <xf numFmtId="49" fontId="9" fillId="0" borderId="0" xfId="3" applyNumberFormat="1" applyFont="1" applyBorder="1" applyAlignment="1" applyProtection="1">
      <alignment horizontal="center" vertical="center"/>
    </xf>
    <xf numFmtId="49" fontId="6" fillId="0" borderId="0" xfId="3" applyNumberFormat="1" applyFont="1" applyBorder="1" applyAlignment="1" applyProtection="1">
      <alignment horizontal="center" vertical="center"/>
    </xf>
    <xf numFmtId="49" fontId="2" fillId="0" borderId="0" xfId="3" quotePrefix="1" applyNumberFormat="1" applyFont="1" applyFill="1" applyBorder="1" applyAlignment="1" applyProtection="1">
      <alignment horizontal="left" vertical="center"/>
    </xf>
    <xf numFmtId="49" fontId="3" fillId="0" borderId="0" xfId="3" applyNumberFormat="1" applyFont="1" applyFill="1" applyBorder="1" applyAlignment="1" applyProtection="1">
      <alignment vertical="center"/>
    </xf>
    <xf numFmtId="49" fontId="6" fillId="0" borderId="0" xfId="3" applyNumberFormat="1" applyFont="1" applyBorder="1" applyAlignment="1" applyProtection="1">
      <alignment horizontal="right" vertical="center"/>
    </xf>
    <xf numFmtId="49" fontId="3" fillId="0" borderId="0" xfId="3" applyNumberFormat="1" applyFont="1" applyBorder="1" applyAlignment="1" applyProtection="1">
      <alignment vertical="center"/>
    </xf>
    <xf numFmtId="49" fontId="3" fillId="0" borderId="0" xfId="3" applyNumberFormat="1" applyFont="1" applyBorder="1" applyAlignment="1" applyProtection="1">
      <alignment horizontal="center" vertical="center"/>
    </xf>
    <xf numFmtId="49" fontId="6" fillId="0" borderId="0" xfId="5" applyNumberFormat="1" applyFont="1" applyFill="1" applyBorder="1" applyAlignment="1" applyProtection="1">
      <alignment horizontal="left" vertical="center"/>
    </xf>
    <xf numFmtId="49" fontId="3" fillId="0" borderId="0" xfId="5" applyNumberFormat="1" applyFont="1" applyFill="1" applyBorder="1" applyAlignment="1" applyProtection="1">
      <alignment horizontal="right" vertical="center"/>
    </xf>
    <xf numFmtId="49" fontId="2" fillId="0" borderId="0" xfId="5" applyNumberFormat="1" applyFont="1" applyFill="1" applyBorder="1" applyAlignment="1" applyProtection="1">
      <alignment horizontal="left" vertical="center"/>
    </xf>
    <xf numFmtId="49" fontId="13" fillId="0" borderId="0" xfId="3" applyNumberFormat="1" applyFont="1" applyBorder="1" applyAlignment="1" applyProtection="1">
      <alignment horizontal="center" vertical="center"/>
    </xf>
    <xf numFmtId="49" fontId="6" fillId="0" borderId="0" xfId="5" applyNumberFormat="1" applyFont="1" applyFill="1" applyBorder="1" applyAlignment="1" applyProtection="1">
      <alignment vertical="center"/>
    </xf>
    <xf numFmtId="49" fontId="3" fillId="0" borderId="0" xfId="5" applyNumberFormat="1" applyFont="1" applyFill="1" applyBorder="1" applyAlignment="1" applyProtection="1">
      <alignment horizontal="center" vertical="center"/>
    </xf>
    <xf numFmtId="49" fontId="2" fillId="0" borderId="0" xfId="5" quotePrefix="1" applyNumberFormat="1" applyFont="1" applyAlignment="1" applyProtection="1">
      <alignment vertical="center"/>
    </xf>
    <xf numFmtId="49" fontId="6" fillId="0" borderId="0" xfId="5" applyNumberFormat="1" applyFont="1" applyAlignment="1" applyProtection="1">
      <alignment vertical="center"/>
    </xf>
    <xf numFmtId="49" fontId="6" fillId="0" borderId="0" xfId="5" applyNumberFormat="1" applyFont="1" applyFill="1" applyBorder="1" applyAlignment="1" applyProtection="1">
      <alignment horizontal="center" vertical="center"/>
    </xf>
    <xf numFmtId="49" fontId="3" fillId="0" borderId="0" xfId="5" applyNumberFormat="1" applyFont="1" applyFill="1" applyBorder="1" applyAlignment="1" applyProtection="1">
      <alignment vertical="center" wrapText="1"/>
    </xf>
    <xf numFmtId="49" fontId="12" fillId="0" borderId="0" xfId="5" applyNumberFormat="1" applyFont="1" applyProtection="1"/>
    <xf numFmtId="49" fontId="17" fillId="0" borderId="0" xfId="0" applyNumberFormat="1" applyFont="1" applyProtection="1">
      <alignment vertical="center"/>
    </xf>
    <xf numFmtId="49" fontId="12" fillId="0" borderId="0" xfId="3" applyNumberFormat="1" applyFont="1" applyProtection="1"/>
    <xf numFmtId="0" fontId="17" fillId="0" borderId="0" xfId="0" applyNumberFormat="1" applyFont="1" applyProtection="1">
      <alignment vertical="center"/>
    </xf>
    <xf numFmtId="49" fontId="12" fillId="0" borderId="0" xfId="3" applyNumberFormat="1" applyFont="1" applyFill="1" applyBorder="1" applyProtection="1"/>
    <xf numFmtId="0" fontId="0" fillId="0" borderId="0" xfId="0" applyNumberFormat="1">
      <alignment vertical="center"/>
    </xf>
    <xf numFmtId="177" fontId="0" fillId="0" borderId="0" xfId="0" applyNumberFormat="1" applyFill="1" applyAlignment="1">
      <alignment vertical="center"/>
    </xf>
    <xf numFmtId="0" fontId="0" fillId="0" borderId="6" xfId="0" applyNumberFormat="1" applyBorder="1">
      <alignment vertical="center"/>
    </xf>
    <xf numFmtId="177" fontId="3" fillId="3" borderId="6" xfId="6" applyNumberFormat="1" applyFont="1" applyFill="1" applyBorder="1" applyAlignment="1" applyProtection="1">
      <alignment vertical="center"/>
    </xf>
    <xf numFmtId="177" fontId="3" fillId="3" borderId="6" xfId="6" applyNumberFormat="1" applyFont="1" applyFill="1" applyBorder="1" applyAlignment="1" applyProtection="1">
      <alignment horizontal="center" vertical="center"/>
    </xf>
    <xf numFmtId="49" fontId="19" fillId="0" borderId="0" xfId="0" applyNumberFormat="1" applyFont="1" applyProtection="1">
      <alignment vertical="center"/>
    </xf>
    <xf numFmtId="14" fontId="0" fillId="0" borderId="0" xfId="0" applyNumberFormat="1">
      <alignment vertical="center"/>
    </xf>
    <xf numFmtId="21" fontId="0" fillId="0" borderId="0" xfId="0" applyNumberFormat="1">
      <alignment vertical="center"/>
    </xf>
    <xf numFmtId="178" fontId="0" fillId="0" borderId="6" xfId="0" applyNumberFormat="1" applyBorder="1">
      <alignment vertical="center"/>
    </xf>
    <xf numFmtId="49" fontId="0" fillId="0" borderId="6" xfId="0" applyNumberFormat="1" applyBorder="1">
      <alignment vertical="center"/>
    </xf>
    <xf numFmtId="0" fontId="0" fillId="4" borderId="6" xfId="0" applyFill="1" applyBorder="1">
      <alignment vertical="center"/>
    </xf>
    <xf numFmtId="49" fontId="3" fillId="0" borderId="0" xfId="0" applyNumberFormat="1" applyFont="1" applyProtection="1">
      <alignment vertical="center"/>
    </xf>
    <xf numFmtId="0" fontId="3" fillId="0" borderId="0" xfId="0" applyNumberFormat="1" applyFont="1" applyProtection="1">
      <alignment vertical="center"/>
    </xf>
    <xf numFmtId="49" fontId="3" fillId="0" borderId="0" xfId="0" applyNumberFormat="1" applyFont="1" applyFill="1" applyBorder="1" applyProtection="1">
      <alignment vertical="center"/>
    </xf>
    <xf numFmtId="49" fontId="3" fillId="0" borderId="0" xfId="0" applyNumberFormat="1" applyFont="1" applyBorder="1" applyProtection="1">
      <alignment vertical="center"/>
    </xf>
    <xf numFmtId="49" fontId="12" fillId="0" borderId="0" xfId="5" applyNumberFormat="1" applyFont="1" applyFill="1" applyProtection="1"/>
    <xf numFmtId="49" fontId="9" fillId="0" borderId="0" xfId="3" applyNumberFormat="1" applyFont="1" applyBorder="1" applyAlignment="1" applyProtection="1">
      <alignment vertical="center"/>
    </xf>
    <xf numFmtId="49" fontId="3" fillId="5" borderId="0" xfId="5" applyNumberFormat="1" applyFont="1" applyFill="1" applyBorder="1" applyAlignment="1" applyProtection="1">
      <alignment horizontal="center" vertical="center"/>
      <protection locked="0"/>
    </xf>
    <xf numFmtId="49" fontId="3" fillId="3" borderId="6" xfId="6" applyNumberFormat="1" applyFont="1" applyFill="1" applyBorder="1" applyAlignment="1" applyProtection="1">
      <alignment vertical="center"/>
    </xf>
    <xf numFmtId="49" fontId="12" fillId="0" borderId="0" xfId="3" applyNumberFormat="1" applyFont="1" applyBorder="1" applyProtection="1"/>
    <xf numFmtId="49" fontId="6" fillId="0" borderId="0" xfId="3" applyNumberFormat="1" applyFont="1" applyFill="1" applyBorder="1" applyAlignment="1" applyProtection="1">
      <alignment vertical="center"/>
    </xf>
    <xf numFmtId="49" fontId="3" fillId="0" borderId="0" xfId="3" applyNumberFormat="1" applyFont="1" applyFill="1" applyBorder="1" applyProtection="1"/>
    <xf numFmtId="49" fontId="3" fillId="0" borderId="0" xfId="3" applyNumberFormat="1" applyFont="1" applyBorder="1" applyProtection="1"/>
    <xf numFmtId="177" fontId="10" fillId="3" borderId="6" xfId="6" applyNumberFormat="1" applyFont="1" applyFill="1" applyBorder="1" applyAlignment="1" applyProtection="1">
      <alignment vertical="center"/>
    </xf>
    <xf numFmtId="179" fontId="3" fillId="3" borderId="6" xfId="6" applyNumberFormat="1" applyFont="1" applyFill="1" applyBorder="1" applyAlignment="1" applyProtection="1">
      <alignment horizontal="center" vertical="center"/>
    </xf>
    <xf numFmtId="179" fontId="0" fillId="0" borderId="6" xfId="0" applyNumberFormat="1" applyBorder="1">
      <alignment vertical="center"/>
    </xf>
    <xf numFmtId="179" fontId="0" fillId="0" borderId="0" xfId="0" applyNumberFormat="1">
      <alignment vertical="center"/>
    </xf>
    <xf numFmtId="49" fontId="3" fillId="0" borderId="0" xfId="4" applyNumberFormat="1" applyFont="1" applyFill="1" applyBorder="1" applyAlignment="1" applyProtection="1">
      <alignment horizontal="left" vertical="center"/>
    </xf>
    <xf numFmtId="49" fontId="17" fillId="0" borderId="0" xfId="0" applyNumberFormat="1" applyFont="1" applyFill="1" applyProtection="1">
      <alignment vertical="center"/>
    </xf>
    <xf numFmtId="49" fontId="17" fillId="0" borderId="6" xfId="0" applyNumberFormat="1" applyFont="1" applyBorder="1" applyProtection="1">
      <alignment vertical="center"/>
    </xf>
    <xf numFmtId="176" fontId="20" fillId="0" borderId="6" xfId="0" applyNumberFormat="1" applyFont="1" applyFill="1" applyBorder="1">
      <alignment vertical="center"/>
    </xf>
    <xf numFmtId="176" fontId="20" fillId="0" borderId="7" xfId="0" applyNumberFormat="1" applyFont="1" applyFill="1" applyBorder="1">
      <alignment vertical="center"/>
    </xf>
    <xf numFmtId="0" fontId="20" fillId="0" borderId="6" xfId="0" applyFont="1" applyFill="1" applyBorder="1">
      <alignment vertical="center"/>
    </xf>
    <xf numFmtId="49" fontId="17" fillId="0" borderId="0" xfId="0" applyNumberFormat="1" applyFont="1" applyBorder="1" applyProtection="1">
      <alignment vertical="center"/>
    </xf>
    <xf numFmtId="49" fontId="8" fillId="0" borderId="0" xfId="3" applyNumberFormat="1" applyFont="1" applyFill="1" applyBorder="1" applyAlignment="1" applyProtection="1">
      <alignment horizontal="center" vertical="center"/>
    </xf>
    <xf numFmtId="49" fontId="8" fillId="0" borderId="0" xfId="5" applyNumberFormat="1" applyFont="1" applyFill="1" applyBorder="1" applyAlignment="1" applyProtection="1">
      <alignment horizontal="center" vertical="center"/>
    </xf>
    <xf numFmtId="49" fontId="21" fillId="0" borderId="6" xfId="0" applyNumberFormat="1" applyFont="1" applyBorder="1" applyAlignment="1" applyProtection="1">
      <alignment horizontal="center" vertical="center"/>
    </xf>
    <xf numFmtId="0" fontId="6" fillId="0" borderId="0" xfId="3" applyNumberFormat="1" applyFont="1" applyBorder="1" applyAlignment="1" applyProtection="1">
      <alignment horizontal="center" vertical="center"/>
    </xf>
    <xf numFmtId="0" fontId="3" fillId="0" borderId="0" xfId="3" applyNumberFormat="1" applyFont="1" applyBorder="1" applyAlignment="1" applyProtection="1">
      <alignment horizontal="center" vertical="center"/>
    </xf>
    <xf numFmtId="0" fontId="6" fillId="0" borderId="0" xfId="5" applyNumberFormat="1" applyFont="1" applyBorder="1" applyAlignment="1" applyProtection="1">
      <alignment horizontal="center" vertical="center"/>
    </xf>
    <xf numFmtId="0" fontId="3" fillId="0" borderId="0" xfId="5" applyNumberFormat="1" applyFont="1" applyFill="1" applyBorder="1" applyAlignment="1" applyProtection="1">
      <alignment vertical="center"/>
    </xf>
    <xf numFmtId="0" fontId="3" fillId="0" borderId="0" xfId="5" applyNumberFormat="1" applyFont="1" applyFill="1" applyBorder="1" applyAlignment="1" applyProtection="1">
      <alignment horizontal="center" vertical="center"/>
    </xf>
    <xf numFmtId="49" fontId="3" fillId="0" borderId="26" xfId="4" applyNumberFormat="1" applyFont="1" applyFill="1" applyBorder="1" applyAlignment="1" applyProtection="1">
      <alignment vertical="center"/>
    </xf>
    <xf numFmtId="49" fontId="3" fillId="0" borderId="26" xfId="4" applyNumberFormat="1" applyFont="1" applyFill="1" applyBorder="1" applyAlignment="1" applyProtection="1">
      <alignment horizontal="left" vertical="center"/>
    </xf>
    <xf numFmtId="49" fontId="17" fillId="0" borderId="0" xfId="0" applyNumberFormat="1" applyFont="1" applyBorder="1" applyProtection="1">
      <alignment vertical="center"/>
    </xf>
    <xf numFmtId="49" fontId="17" fillId="0" borderId="6" xfId="0" applyNumberFormat="1" applyFont="1" applyFill="1" applyBorder="1" applyProtection="1">
      <alignment vertical="center"/>
    </xf>
    <xf numFmtId="176" fontId="20" fillId="0" borderId="7" xfId="0" applyNumberFormat="1" applyFont="1" applyFill="1" applyBorder="1" applyAlignment="1">
      <alignment vertical="center" wrapText="1"/>
    </xf>
    <xf numFmtId="49" fontId="17" fillId="0" borderId="0" xfId="0" applyNumberFormat="1" applyFont="1" applyBorder="1" applyProtection="1">
      <alignment vertical="center"/>
    </xf>
    <xf numFmtId="49" fontId="3" fillId="5" borderId="0" xfId="5" applyNumberFormat="1" applyFont="1" applyFill="1" applyBorder="1" applyAlignment="1" applyProtection="1">
      <alignment horizontal="center" vertical="center"/>
    </xf>
    <xf numFmtId="49" fontId="3" fillId="0" borderId="32" xfId="4" applyNumberFormat="1" applyFont="1" applyFill="1" applyBorder="1" applyAlignment="1" applyProtection="1">
      <alignment vertical="center"/>
    </xf>
    <xf numFmtId="49" fontId="3" fillId="0" borderId="32" xfId="4" applyNumberFormat="1" applyFont="1" applyFill="1" applyBorder="1" applyAlignment="1" applyProtection="1">
      <alignment horizontal="left" vertical="center"/>
    </xf>
    <xf numFmtId="49" fontId="3" fillId="0" borderId="33" xfId="4" applyNumberFormat="1" applyFont="1" applyFill="1" applyBorder="1" applyAlignment="1" applyProtection="1">
      <alignment vertical="center"/>
    </xf>
    <xf numFmtId="49" fontId="3" fillId="0" borderId="33" xfId="4" applyNumberFormat="1" applyFont="1" applyFill="1" applyBorder="1" applyAlignment="1" applyProtection="1">
      <alignment horizontal="left" vertical="center"/>
    </xf>
    <xf numFmtId="49" fontId="17" fillId="0" borderId="7" xfId="0" applyNumberFormat="1" applyFont="1" applyBorder="1" applyProtection="1">
      <alignment vertical="center"/>
    </xf>
    <xf numFmtId="49" fontId="23" fillId="0" borderId="0" xfId="3" applyNumberFormat="1" applyFont="1" applyBorder="1" applyProtection="1"/>
    <xf numFmtId="49" fontId="25" fillId="0" borderId="0" xfId="3" applyNumberFormat="1" applyFont="1" applyBorder="1" applyAlignment="1" applyProtection="1">
      <alignment horizontal="center" vertical="center"/>
    </xf>
    <xf numFmtId="49" fontId="17" fillId="0" borderId="0" xfId="3" applyNumberFormat="1" applyFont="1" applyAlignment="1" applyProtection="1">
      <alignment vertical="center"/>
    </xf>
    <xf numFmtId="49" fontId="3" fillId="0" borderId="0" xfId="3" applyNumberFormat="1" applyFont="1" applyFill="1" applyBorder="1" applyAlignment="1" applyProtection="1">
      <alignment horizontal="left" vertical="center"/>
    </xf>
    <xf numFmtId="49" fontId="3" fillId="0" borderId="0" xfId="3" applyNumberFormat="1" applyFont="1" applyBorder="1" applyAlignment="1" applyProtection="1">
      <alignment vertical="center"/>
    </xf>
    <xf numFmtId="49" fontId="3" fillId="0" borderId="0" xfId="0" applyNumberFormat="1" applyFont="1" applyBorder="1" applyProtection="1">
      <alignment vertical="center"/>
    </xf>
    <xf numFmtId="49" fontId="14" fillId="0" borderId="0" xfId="5" applyNumberFormat="1" applyFont="1" applyFill="1" applyProtection="1"/>
    <xf numFmtId="49" fontId="3" fillId="0" borderId="16" xfId="5" applyNumberFormat="1" applyFont="1" applyFill="1" applyBorder="1" applyAlignment="1" applyProtection="1">
      <alignment horizontal="left" vertical="center"/>
      <protection locked="0"/>
    </xf>
    <xf numFmtId="49" fontId="3" fillId="0" borderId="25" xfId="5" applyNumberFormat="1" applyFont="1" applyFill="1" applyBorder="1" applyAlignment="1" applyProtection="1">
      <alignment vertical="center"/>
      <protection locked="0"/>
    </xf>
    <xf numFmtId="49" fontId="22" fillId="0" borderId="0" xfId="1" applyNumberFormat="1" applyFont="1" applyFill="1" applyBorder="1" applyAlignment="1" applyProtection="1">
      <alignment horizontal="left" vertical="center"/>
    </xf>
    <xf numFmtId="49" fontId="17"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27" fillId="0" borderId="0" xfId="3" applyNumberFormat="1" applyFont="1" applyBorder="1" applyAlignment="1" applyProtection="1">
      <alignment horizontal="left" vertical="center"/>
    </xf>
    <xf numFmtId="49" fontId="28" fillId="0" borderId="0" xfId="3" applyNumberFormat="1" applyFont="1" applyBorder="1" applyAlignment="1" applyProtection="1">
      <alignment horizontal="left" vertical="center"/>
    </xf>
    <xf numFmtId="49" fontId="12" fillId="0" borderId="0" xfId="3" applyNumberFormat="1" applyFont="1" applyAlignment="1" applyProtection="1">
      <alignment horizontal="left" vertical="center"/>
    </xf>
    <xf numFmtId="49" fontId="12" fillId="0" borderId="0" xfId="3"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24" fillId="0" borderId="0" xfId="0" applyNumberFormat="1" applyFont="1" applyAlignment="1" applyProtection="1">
      <alignment horizontal="left" vertical="center"/>
    </xf>
    <xf numFmtId="49" fontId="6" fillId="0" borderId="40" xfId="6" applyNumberFormat="1" applyFont="1" applyBorder="1" applyAlignment="1" applyProtection="1">
      <alignment horizontal="center" vertical="center" wrapText="1"/>
    </xf>
    <xf numFmtId="49" fontId="6" fillId="0" borderId="44" xfId="6" applyNumberFormat="1" applyFont="1" applyFill="1" applyBorder="1" applyAlignment="1" applyProtection="1">
      <alignment horizontal="center" vertical="center" wrapText="1"/>
    </xf>
    <xf numFmtId="49" fontId="6" fillId="0" borderId="0" xfId="6" applyNumberFormat="1" applyFont="1" applyFill="1" applyBorder="1" applyAlignment="1" applyProtection="1">
      <alignment horizontal="center" vertical="center"/>
    </xf>
    <xf numFmtId="49" fontId="6" fillId="0" borderId="1" xfId="6" applyNumberFormat="1" applyFont="1" applyFill="1" applyBorder="1" applyAlignment="1" applyProtection="1">
      <alignment horizontal="center" vertical="center" wrapText="1"/>
    </xf>
    <xf numFmtId="49" fontId="6" fillId="0" borderId="2" xfId="6" applyNumberFormat="1" applyFont="1" applyFill="1" applyBorder="1" applyAlignment="1" applyProtection="1">
      <alignment horizontal="center" vertical="center" wrapText="1"/>
    </xf>
    <xf numFmtId="49" fontId="6" fillId="0" borderId="2" xfId="6" applyNumberFormat="1" applyFont="1" applyFill="1" applyBorder="1" applyAlignment="1" applyProtection="1">
      <alignment horizontal="center" vertical="center"/>
    </xf>
    <xf numFmtId="49" fontId="6" fillId="0" borderId="4" xfId="6" applyNumberFormat="1" applyFont="1" applyFill="1" applyBorder="1" applyAlignment="1" applyProtection="1">
      <alignment horizontal="center" vertical="center"/>
    </xf>
    <xf numFmtId="49" fontId="6" fillId="0" borderId="5" xfId="6" applyNumberFormat="1" applyFont="1" applyFill="1" applyBorder="1" applyAlignment="1" applyProtection="1">
      <alignment horizontal="center" vertical="center" wrapText="1"/>
    </xf>
    <xf numFmtId="49" fontId="6" fillId="0" borderId="3" xfId="6" applyNumberFormat="1" applyFont="1" applyFill="1" applyBorder="1" applyAlignment="1" applyProtection="1">
      <alignment horizontal="center" vertical="center" wrapText="1"/>
    </xf>
    <xf numFmtId="0" fontId="6" fillId="0" borderId="2" xfId="6" applyNumberFormat="1" applyFont="1" applyFill="1" applyBorder="1" applyAlignment="1" applyProtection="1">
      <alignment horizontal="center" vertical="center" wrapText="1"/>
    </xf>
    <xf numFmtId="49" fontId="6" fillId="0" borderId="4" xfId="6" applyNumberFormat="1" applyFont="1" applyFill="1" applyBorder="1" applyAlignment="1" applyProtection="1">
      <alignment horizontal="center" vertical="center" wrapText="1"/>
    </xf>
    <xf numFmtId="49" fontId="24" fillId="0" borderId="0" xfId="0" applyNumberFormat="1" applyFont="1" applyProtection="1">
      <alignment vertical="center"/>
    </xf>
    <xf numFmtId="49" fontId="24" fillId="6" borderId="0" xfId="0" applyNumberFormat="1" applyFont="1" applyFill="1" applyProtection="1">
      <alignment vertical="center"/>
    </xf>
    <xf numFmtId="0" fontId="24" fillId="6" borderId="0" xfId="0" applyNumberFormat="1" applyFont="1" applyFill="1" applyProtection="1">
      <alignment vertical="center"/>
    </xf>
    <xf numFmtId="49" fontId="31" fillId="0" borderId="13" xfId="0" applyNumberFormat="1" applyFont="1" applyBorder="1" applyProtection="1">
      <alignment vertical="center"/>
    </xf>
    <xf numFmtId="49" fontId="32" fillId="0" borderId="14" xfId="0" applyNumberFormat="1" applyFont="1" applyBorder="1" applyAlignment="1" applyProtection="1">
      <alignment horizontal="center" vertical="center"/>
    </xf>
    <xf numFmtId="49" fontId="32" fillId="0" borderId="14" xfId="0" applyNumberFormat="1" applyFont="1" applyBorder="1" applyProtection="1">
      <alignment vertical="center"/>
    </xf>
    <xf numFmtId="0" fontId="12" fillId="2" borderId="6" xfId="0" applyNumberFormat="1" applyFont="1" applyFill="1" applyBorder="1" applyProtection="1">
      <alignment vertical="center"/>
    </xf>
    <xf numFmtId="49" fontId="12" fillId="2" borderId="6" xfId="0" applyNumberFormat="1" applyFont="1" applyFill="1" applyBorder="1" applyProtection="1">
      <alignment vertical="center"/>
    </xf>
    <xf numFmtId="49" fontId="32" fillId="6" borderId="14" xfId="0" applyNumberFormat="1" applyFont="1" applyFill="1" applyBorder="1" applyAlignment="1" applyProtection="1">
      <alignment horizontal="center" vertical="center"/>
    </xf>
    <xf numFmtId="49" fontId="12" fillId="0" borderId="14" xfId="0" applyNumberFormat="1" applyFont="1" applyFill="1" applyBorder="1" applyProtection="1">
      <alignment vertical="center"/>
    </xf>
    <xf numFmtId="49" fontId="32" fillId="0" borderId="23" xfId="0" applyNumberFormat="1" applyFont="1" applyFill="1" applyBorder="1" applyProtection="1">
      <alignment vertical="center"/>
    </xf>
    <xf numFmtId="49" fontId="32" fillId="0" borderId="28" xfId="0" applyNumberFormat="1" applyFont="1" applyFill="1" applyBorder="1" applyProtection="1">
      <alignment vertical="center"/>
    </xf>
    <xf numFmtId="49" fontId="32" fillId="0" borderId="13" xfId="0" applyNumberFormat="1" applyFont="1" applyBorder="1" applyAlignment="1" applyProtection="1">
      <alignment horizontal="center" vertical="center"/>
    </xf>
    <xf numFmtId="49" fontId="12" fillId="0" borderId="34" xfId="0" applyNumberFormat="1" applyFont="1" applyFill="1" applyBorder="1" applyAlignment="1" applyProtection="1">
      <alignment horizontal="center" vertical="center" wrapText="1"/>
    </xf>
    <xf numFmtId="49" fontId="12" fillId="0" borderId="13" xfId="0" applyNumberFormat="1" applyFont="1" applyFill="1" applyBorder="1" applyAlignment="1" applyProtection="1">
      <alignment horizontal="center" vertical="center"/>
    </xf>
    <xf numFmtId="49" fontId="12" fillId="0" borderId="35" xfId="0" applyNumberFormat="1" applyFont="1" applyFill="1" applyBorder="1" applyAlignment="1" applyProtection="1">
      <alignment horizontal="center" vertical="center"/>
    </xf>
    <xf numFmtId="49" fontId="12" fillId="0" borderId="14" xfId="0" applyNumberFormat="1" applyFont="1" applyFill="1" applyBorder="1" applyAlignment="1" applyProtection="1">
      <alignment horizontal="center" vertical="center"/>
    </xf>
    <xf numFmtId="49" fontId="33" fillId="0" borderId="23" xfId="0" applyNumberFormat="1" applyFont="1" applyBorder="1" applyAlignment="1" applyProtection="1">
      <alignment horizontal="center" vertical="center"/>
    </xf>
    <xf numFmtId="49" fontId="33" fillId="0" borderId="34" xfId="0" applyNumberFormat="1" applyFont="1" applyBorder="1" applyAlignment="1" applyProtection="1">
      <alignment horizontal="center" vertical="center"/>
    </xf>
    <xf numFmtId="49" fontId="12" fillId="0" borderId="0" xfId="0" applyNumberFormat="1" applyFont="1" applyProtection="1">
      <alignment vertical="center"/>
    </xf>
    <xf numFmtId="0" fontId="24" fillId="0" borderId="0" xfId="0" applyNumberFormat="1" applyFont="1" applyProtection="1">
      <alignment vertical="center"/>
    </xf>
    <xf numFmtId="49" fontId="31" fillId="0" borderId="11" xfId="0" applyNumberFormat="1" applyFont="1" applyBorder="1" applyProtection="1">
      <alignment vertical="center"/>
    </xf>
    <xf numFmtId="49" fontId="32" fillId="0" borderId="6" xfId="0" applyNumberFormat="1" applyFont="1" applyBorder="1" applyAlignment="1" applyProtection="1">
      <alignment horizontal="center" vertical="center"/>
    </xf>
    <xf numFmtId="49" fontId="32" fillId="0" borderId="6" xfId="0" applyNumberFormat="1" applyFont="1" applyBorder="1" applyProtection="1">
      <alignment vertical="center"/>
    </xf>
    <xf numFmtId="49" fontId="12" fillId="0" borderId="6" xfId="0" applyNumberFormat="1" applyFont="1" applyFill="1" applyBorder="1" applyProtection="1">
      <alignment vertical="center"/>
    </xf>
    <xf numFmtId="49" fontId="32" fillId="0" borderId="7" xfId="0" applyNumberFormat="1" applyFont="1" applyBorder="1" applyProtection="1">
      <alignment vertical="center"/>
    </xf>
    <xf numFmtId="49" fontId="32" fillId="0" borderId="29" xfId="0" applyNumberFormat="1" applyFont="1" applyBorder="1" applyProtection="1">
      <alignment vertical="center"/>
    </xf>
    <xf numFmtId="49" fontId="32" fillId="0" borderId="11" xfId="0" applyNumberFormat="1" applyFont="1" applyBorder="1" applyAlignment="1" applyProtection="1">
      <alignment horizontal="center" vertical="center"/>
    </xf>
    <xf numFmtId="49" fontId="32" fillId="0" borderId="6" xfId="0" applyNumberFormat="1" applyFont="1" applyFill="1" applyBorder="1" applyAlignment="1" applyProtection="1">
      <alignment horizontal="center" vertical="center"/>
    </xf>
    <xf numFmtId="49" fontId="12" fillId="0" borderId="18" xfId="0" applyNumberFormat="1" applyFont="1" applyFill="1" applyBorder="1" applyAlignment="1" applyProtection="1">
      <alignment horizontal="center" vertical="center" wrapText="1"/>
    </xf>
    <xf numFmtId="49" fontId="12" fillId="0" borderId="11"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33" fillId="0" borderId="7" xfId="0" applyNumberFormat="1" applyFont="1" applyFill="1" applyBorder="1" applyAlignment="1" applyProtection="1">
      <alignment horizontal="center" vertical="center"/>
    </xf>
    <xf numFmtId="49" fontId="33" fillId="0" borderId="18" xfId="0" applyNumberFormat="1" applyFont="1" applyFill="1" applyBorder="1" applyAlignment="1" applyProtection="1">
      <alignment horizontal="center" vertical="center"/>
    </xf>
    <xf numFmtId="49" fontId="23" fillId="0" borderId="0" xfId="0" applyNumberFormat="1" applyFont="1" applyProtection="1">
      <alignment vertical="center"/>
    </xf>
    <xf numFmtId="0" fontId="23" fillId="0" borderId="0" xfId="0" applyNumberFormat="1" applyFont="1" applyProtection="1">
      <alignment vertical="center"/>
    </xf>
    <xf numFmtId="49" fontId="32" fillId="0" borderId="7" xfId="0" applyNumberFormat="1" applyFont="1" applyFill="1" applyBorder="1" applyAlignment="1" applyProtection="1">
      <alignment horizontal="center" vertical="center"/>
    </xf>
    <xf numFmtId="49" fontId="32" fillId="0" borderId="18" xfId="0" applyNumberFormat="1" applyFont="1" applyFill="1" applyBorder="1" applyAlignment="1" applyProtection="1">
      <alignment horizontal="center" vertical="center"/>
    </xf>
    <xf numFmtId="49" fontId="24" fillId="0" borderId="0" xfId="0" applyNumberFormat="1" applyFont="1" applyFill="1" applyProtection="1">
      <alignment vertical="center"/>
    </xf>
    <xf numFmtId="49" fontId="24" fillId="2" borderId="0" xfId="0" applyNumberFormat="1" applyFont="1" applyFill="1" applyProtection="1">
      <alignment vertical="center"/>
    </xf>
    <xf numFmtId="49" fontId="24" fillId="2" borderId="11" xfId="0" applyNumberFormat="1" applyFont="1" applyFill="1" applyBorder="1" applyAlignment="1" applyProtection="1">
      <alignment horizontal="right" vertical="center"/>
    </xf>
    <xf numFmtId="49" fontId="12" fillId="2" borderId="6" xfId="0" applyNumberFormat="1" applyFont="1" applyFill="1" applyBorder="1" applyAlignment="1" applyProtection="1">
      <alignment horizontal="center" vertical="center"/>
      <protection locked="0"/>
    </xf>
    <xf numFmtId="49" fontId="12" fillId="2" borderId="6" xfId="0" applyNumberFormat="1" applyFont="1" applyFill="1" applyBorder="1" applyProtection="1">
      <alignment vertical="center"/>
      <protection locked="0"/>
    </xf>
    <xf numFmtId="0" fontId="12" fillId="2" borderId="6" xfId="0" applyNumberFormat="1" applyFont="1" applyFill="1" applyBorder="1" applyProtection="1">
      <alignment vertical="center"/>
      <protection locked="0"/>
    </xf>
    <xf numFmtId="49" fontId="12" fillId="2" borderId="7" xfId="0" applyNumberFormat="1" applyFont="1" applyFill="1" applyBorder="1" applyProtection="1">
      <alignment vertical="center"/>
      <protection locked="0"/>
    </xf>
    <xf numFmtId="49" fontId="12" fillId="2" borderId="29" xfId="0" applyNumberFormat="1" applyFont="1" applyFill="1" applyBorder="1" applyProtection="1">
      <alignment vertical="center"/>
      <protection locked="0"/>
    </xf>
    <xf numFmtId="176" fontId="12" fillId="2" borderId="11"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wrapText="1"/>
      <protection locked="0"/>
    </xf>
    <xf numFmtId="0" fontId="12" fillId="2" borderId="19"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wrapText="1"/>
      <protection locked="0"/>
    </xf>
    <xf numFmtId="0" fontId="12" fillId="2" borderId="6" xfId="0" applyNumberFormat="1" applyFont="1" applyFill="1" applyBorder="1" applyAlignment="1" applyProtection="1">
      <alignment horizontal="center" vertical="center"/>
      <protection locked="0"/>
    </xf>
    <xf numFmtId="0" fontId="12" fillId="0" borderId="0" xfId="0" applyNumberFormat="1" applyFont="1" applyProtection="1">
      <alignment vertical="center"/>
    </xf>
    <xf numFmtId="0" fontId="12" fillId="2" borderId="7" xfId="0" applyNumberFormat="1" applyFont="1" applyFill="1" applyBorder="1" applyAlignment="1" applyProtection="1">
      <alignment horizontal="center" vertical="center"/>
      <protection locked="0"/>
    </xf>
    <xf numFmtId="49" fontId="24" fillId="2" borderId="6" xfId="0" applyNumberFormat="1" applyFont="1" applyFill="1" applyBorder="1" applyProtection="1">
      <alignment vertical="center"/>
      <protection locked="0"/>
    </xf>
    <xf numFmtId="49" fontId="24" fillId="2" borderId="6" xfId="0" applyNumberFormat="1" applyFont="1" applyFill="1" applyBorder="1" applyAlignment="1" applyProtection="1">
      <alignment horizontal="center" vertical="center"/>
      <protection locked="0"/>
    </xf>
    <xf numFmtId="49" fontId="24" fillId="2" borderId="7" xfId="0" applyNumberFormat="1" applyFont="1" applyFill="1" applyBorder="1" applyProtection="1">
      <alignment vertical="center"/>
      <protection locked="0"/>
    </xf>
    <xf numFmtId="49" fontId="24" fillId="2" borderId="29" xfId="0" applyNumberFormat="1" applyFont="1" applyFill="1" applyBorder="1" applyProtection="1">
      <alignment vertical="center"/>
      <protection locked="0"/>
    </xf>
    <xf numFmtId="176" fontId="24" fillId="2" borderId="11" xfId="0" applyNumberFormat="1" applyFont="1" applyFill="1" applyBorder="1" applyAlignment="1" applyProtection="1">
      <alignment horizontal="center" vertical="center"/>
      <protection locked="0"/>
    </xf>
    <xf numFmtId="0" fontId="24" fillId="2" borderId="7" xfId="0" applyNumberFormat="1" applyFont="1" applyFill="1" applyBorder="1" applyAlignment="1" applyProtection="1">
      <alignment horizontal="center" vertical="center"/>
      <protection locked="0"/>
    </xf>
    <xf numFmtId="0" fontId="24" fillId="2" borderId="18" xfId="0" applyNumberFormat="1" applyFont="1" applyFill="1" applyBorder="1" applyAlignment="1" applyProtection="1">
      <alignment horizontal="center" vertical="center"/>
      <protection locked="0"/>
    </xf>
    <xf numFmtId="0" fontId="24" fillId="2" borderId="6" xfId="0" applyNumberFormat="1" applyFont="1" applyFill="1" applyBorder="1" applyProtection="1">
      <alignment vertical="center"/>
      <protection locked="0"/>
    </xf>
    <xf numFmtId="49" fontId="24" fillId="2" borderId="12" xfId="0" applyNumberFormat="1" applyFont="1" applyFill="1" applyBorder="1" applyAlignment="1" applyProtection="1">
      <alignment horizontal="right" vertical="center"/>
    </xf>
    <xf numFmtId="49" fontId="12" fillId="2" borderId="8" xfId="0" applyNumberFormat="1" applyFont="1" applyFill="1" applyBorder="1" applyAlignment="1" applyProtection="1">
      <alignment horizontal="center" vertical="center"/>
      <protection locked="0"/>
    </xf>
    <xf numFmtId="49" fontId="24" fillId="2" borderId="8" xfId="0" applyNumberFormat="1" applyFont="1" applyFill="1" applyBorder="1" applyAlignment="1" applyProtection="1">
      <alignment horizontal="center" vertical="center"/>
      <protection locked="0"/>
    </xf>
    <xf numFmtId="49" fontId="12" fillId="2" borderId="8" xfId="0" applyNumberFormat="1" applyFont="1" applyFill="1" applyBorder="1" applyProtection="1">
      <alignment vertical="center"/>
      <protection locked="0"/>
    </xf>
    <xf numFmtId="49" fontId="24" fillId="2" borderId="9" xfId="0" applyNumberFormat="1" applyFont="1" applyFill="1" applyBorder="1" applyProtection="1">
      <alignment vertical="center"/>
      <protection locked="0"/>
    </xf>
    <xf numFmtId="49" fontId="24" fillId="2" borderId="30" xfId="0" applyNumberFormat="1" applyFont="1" applyFill="1" applyBorder="1" applyProtection="1">
      <alignment vertical="center"/>
      <protection locked="0"/>
    </xf>
    <xf numFmtId="0" fontId="12" fillId="2" borderId="21"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protection locked="0"/>
    </xf>
    <xf numFmtId="0" fontId="24" fillId="2" borderId="9" xfId="0" applyNumberFormat="1" applyFont="1" applyFill="1" applyBorder="1" applyAlignment="1" applyProtection="1">
      <alignment horizontal="center" vertical="center"/>
      <protection locked="0"/>
    </xf>
    <xf numFmtId="0" fontId="24" fillId="2" borderId="20" xfId="0" applyNumberFormat="1" applyFont="1" applyFill="1" applyBorder="1" applyAlignment="1" applyProtection="1">
      <alignment horizontal="center" vertical="center"/>
      <protection locked="0"/>
    </xf>
    <xf numFmtId="49" fontId="6" fillId="0" borderId="15"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wrapText="1"/>
    </xf>
    <xf numFmtId="49" fontId="6" fillId="0" borderId="27" xfId="6" applyNumberFormat="1" applyFont="1" applyFill="1" applyBorder="1" applyAlignment="1" applyProtection="1">
      <alignment horizontal="center" vertical="center" wrapText="1"/>
    </xf>
    <xf numFmtId="49" fontId="12" fillId="0" borderId="0" xfId="3" applyNumberFormat="1" applyFont="1" applyBorder="1" applyAlignment="1" applyProtection="1">
      <alignment horizontal="left"/>
    </xf>
    <xf numFmtId="49" fontId="12" fillId="0" borderId="0" xfId="3" applyNumberFormat="1" applyFont="1" applyFill="1" applyBorder="1" applyAlignment="1" applyProtection="1">
      <alignment horizontal="left"/>
    </xf>
    <xf numFmtId="49" fontId="3" fillId="0" borderId="0" xfId="3" applyNumberFormat="1" applyFont="1" applyBorder="1" applyAlignment="1" applyProtection="1">
      <alignment horizontal="left" vertical="center"/>
    </xf>
    <xf numFmtId="49" fontId="18" fillId="0" borderId="0" xfId="3" applyNumberFormat="1" applyFont="1" applyFill="1" applyBorder="1" applyAlignment="1" applyProtection="1">
      <alignment horizontal="left" vertical="center"/>
    </xf>
    <xf numFmtId="49" fontId="3" fillId="0" borderId="0" xfId="0" applyNumberFormat="1" applyFont="1" applyAlignment="1" applyProtection="1">
      <alignment horizontal="left" vertical="center"/>
    </xf>
    <xf numFmtId="49" fontId="2" fillId="0" borderId="0" xfId="3" applyNumberFormat="1" applyFont="1" applyAlignment="1" applyProtection="1">
      <alignment horizontal="left" wrapText="1"/>
    </xf>
    <xf numFmtId="49" fontId="2" fillId="0" borderId="0" xfId="3" applyNumberFormat="1" applyFont="1" applyAlignment="1" applyProtection="1">
      <alignment horizontal="left"/>
    </xf>
    <xf numFmtId="49" fontId="6" fillId="0" borderId="0" xfId="5" applyNumberFormat="1" applyFont="1" applyFill="1" applyBorder="1" applyAlignment="1" applyProtection="1">
      <alignment vertical="center" wrapText="1"/>
    </xf>
    <xf numFmtId="49" fontId="3" fillId="0" borderId="0" xfId="3" applyNumberFormat="1" applyFont="1" applyFill="1" applyBorder="1" applyAlignment="1" applyProtection="1">
      <alignment horizontal="left" vertical="center" shrinkToFit="1"/>
    </xf>
    <xf numFmtId="49" fontId="17" fillId="0" borderId="0" xfId="0" applyNumberFormat="1" applyFont="1" applyAlignment="1" applyProtection="1">
      <alignment vertical="center" wrapText="1"/>
    </xf>
    <xf numFmtId="49" fontId="3" fillId="0" borderId="0" xfId="4" applyNumberFormat="1" applyFont="1" applyFill="1" applyBorder="1" applyAlignment="1" applyProtection="1">
      <alignment vertical="center"/>
    </xf>
    <xf numFmtId="176" fontId="12" fillId="2" borderId="12" xfId="0" applyNumberFormat="1" applyFont="1" applyFill="1" applyBorder="1" applyAlignment="1" applyProtection="1">
      <alignment horizontal="center" vertical="center"/>
      <protection locked="0"/>
    </xf>
    <xf numFmtId="49" fontId="3" fillId="2" borderId="10" xfId="5" applyNumberFormat="1" applyFont="1" applyFill="1" applyBorder="1" applyAlignment="1" applyProtection="1">
      <alignment horizontal="left" vertical="center"/>
      <protection locked="0"/>
    </xf>
    <xf numFmtId="49" fontId="3" fillId="2" borderId="31" xfId="0" applyNumberFormat="1" applyFont="1" applyFill="1" applyBorder="1" applyProtection="1">
      <alignment vertical="center"/>
      <protection locked="0"/>
    </xf>
    <xf numFmtId="49" fontId="34" fillId="0" borderId="6" xfId="3" applyNumberFormat="1" applyFont="1" applyFill="1" applyBorder="1" applyAlignment="1" applyProtection="1">
      <alignment horizontal="center" vertical="center"/>
    </xf>
    <xf numFmtId="49" fontId="12" fillId="0" borderId="0" xfId="5" applyNumberFormat="1" applyFont="1" applyFill="1" applyBorder="1" applyAlignment="1" applyProtection="1">
      <alignment horizontal="left" vertical="top" wrapText="1"/>
    </xf>
    <xf numFmtId="49" fontId="15" fillId="7" borderId="56" xfId="0" applyNumberFormat="1" applyFont="1" applyFill="1" applyBorder="1" applyAlignment="1" applyProtection="1">
      <alignment horizontal="center" vertical="center" wrapText="1"/>
    </xf>
    <xf numFmtId="49" fontId="15" fillId="7" borderId="57" xfId="0" applyNumberFormat="1" applyFont="1" applyFill="1" applyBorder="1" applyAlignment="1" applyProtection="1">
      <alignment horizontal="center" vertical="center" wrapText="1"/>
    </xf>
    <xf numFmtId="49" fontId="34" fillId="0" borderId="18" xfId="3" applyNumberFormat="1" applyFont="1" applyFill="1" applyBorder="1" applyAlignment="1" applyProtection="1">
      <alignment horizontal="center" vertical="center"/>
    </xf>
    <xf numFmtId="49" fontId="34" fillId="0" borderId="8" xfId="3" applyNumberFormat="1" applyFont="1" applyFill="1" applyBorder="1" applyAlignment="1" applyProtection="1">
      <alignment horizontal="center" vertical="center"/>
    </xf>
    <xf numFmtId="49" fontId="34" fillId="0" borderId="20" xfId="3" applyNumberFormat="1" applyFont="1" applyFill="1" applyBorder="1" applyAlignment="1" applyProtection="1">
      <alignment horizontal="center" vertical="center"/>
    </xf>
    <xf numFmtId="49" fontId="12" fillId="0" borderId="0" xfId="5" applyNumberFormat="1" applyFont="1" applyFill="1" applyBorder="1" applyProtection="1"/>
    <xf numFmtId="49" fontId="17" fillId="0" borderId="0" xfId="0" applyNumberFormat="1" applyFont="1" applyBorder="1" applyAlignment="1" applyProtection="1">
      <alignment horizontal="left" vertical="top"/>
    </xf>
    <xf numFmtId="49" fontId="17" fillId="0" borderId="0" xfId="0" applyNumberFormat="1" applyFont="1" applyBorder="1" applyAlignment="1" applyProtection="1">
      <alignment horizontal="left" vertical="top" wrapText="1"/>
    </xf>
    <xf numFmtId="49" fontId="6" fillId="0" borderId="57" xfId="6" applyNumberFormat="1" applyFont="1" applyFill="1" applyBorder="1" applyAlignment="1" applyProtection="1">
      <alignment horizontal="center" vertical="center" wrapText="1"/>
    </xf>
    <xf numFmtId="49" fontId="3" fillId="0" borderId="0" xfId="3" applyNumberFormat="1" applyFont="1" applyBorder="1" applyAlignment="1" applyProtection="1">
      <alignment vertical="center"/>
    </xf>
    <xf numFmtId="49" fontId="6" fillId="0" borderId="44" xfId="6" applyNumberFormat="1" applyFont="1" applyFill="1" applyBorder="1" applyAlignment="1" applyProtection="1">
      <alignment horizontal="center" vertical="center"/>
    </xf>
    <xf numFmtId="49" fontId="6" fillId="0" borderId="62" xfId="6" applyNumberFormat="1" applyFont="1" applyFill="1" applyBorder="1" applyAlignment="1" applyProtection="1">
      <alignment horizontal="center" vertical="center" wrapText="1"/>
    </xf>
    <xf numFmtId="49" fontId="6" fillId="0" borderId="63" xfId="6" applyNumberFormat="1" applyFont="1" applyFill="1" applyBorder="1" applyAlignment="1" applyProtection="1">
      <alignment horizontal="center" vertical="center" wrapText="1"/>
    </xf>
    <xf numFmtId="49" fontId="12" fillId="0" borderId="64" xfId="0" applyNumberFormat="1" applyFont="1" applyFill="1" applyBorder="1" applyAlignment="1" applyProtection="1">
      <alignment horizontal="center" vertical="center"/>
    </xf>
    <xf numFmtId="49" fontId="12" fillId="0" borderId="65" xfId="0" applyNumberFormat="1" applyFont="1" applyFill="1" applyBorder="1" applyAlignment="1" applyProtection="1">
      <alignment horizontal="center" vertical="center"/>
    </xf>
    <xf numFmtId="49" fontId="32" fillId="0" borderId="23" xfId="0" applyNumberFormat="1" applyFont="1" applyBorder="1" applyAlignment="1" applyProtection="1">
      <alignment horizontal="center" vertical="center"/>
    </xf>
    <xf numFmtId="49" fontId="32" fillId="0" borderId="7" xfId="0" applyNumberFormat="1" applyFont="1" applyBorder="1" applyAlignment="1" applyProtection="1">
      <alignment horizontal="center" vertical="center"/>
    </xf>
    <xf numFmtId="49" fontId="12" fillId="2" borderId="7"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49" fontId="6" fillId="0" borderId="22" xfId="6" applyNumberFormat="1" applyFont="1" applyFill="1" applyBorder="1" applyAlignment="1" applyProtection="1">
      <alignment horizontal="center" vertical="center" wrapText="1"/>
    </xf>
    <xf numFmtId="49" fontId="32" fillId="0" borderId="67" xfId="0" applyNumberFormat="1" applyFont="1" applyBorder="1" applyAlignment="1" applyProtection="1">
      <alignment horizontal="center" vertical="center"/>
    </xf>
    <xf numFmtId="49" fontId="32" fillId="0" borderId="36" xfId="0" applyNumberFormat="1" applyFont="1" applyBorder="1" applyAlignment="1" applyProtection="1">
      <alignment horizontal="center" vertical="center"/>
    </xf>
    <xf numFmtId="49" fontId="6" fillId="0" borderId="68" xfId="6" applyNumberFormat="1" applyFont="1" applyFill="1" applyBorder="1" applyAlignment="1" applyProtection="1">
      <alignment horizontal="center" vertical="center" wrapText="1"/>
    </xf>
    <xf numFmtId="49" fontId="34" fillId="0" borderId="36" xfId="3" applyNumberFormat="1" applyFont="1" applyFill="1" applyBorder="1" applyAlignment="1" applyProtection="1">
      <alignment horizontal="center" vertical="center"/>
    </xf>
    <xf numFmtId="49" fontId="34" fillId="0" borderId="69" xfId="3" applyNumberFormat="1" applyFont="1" applyFill="1" applyBorder="1" applyAlignment="1" applyProtection="1">
      <alignment horizontal="center" vertical="center"/>
    </xf>
    <xf numFmtId="49" fontId="17" fillId="0" borderId="0" xfId="0" applyNumberFormat="1" applyFont="1" applyBorder="1" applyAlignment="1" applyProtection="1">
      <alignment vertical="top" wrapText="1"/>
    </xf>
    <xf numFmtId="49" fontId="17" fillId="0" borderId="0" xfId="0" applyNumberFormat="1" applyFont="1" applyBorder="1" applyAlignment="1" applyProtection="1">
      <alignment horizontal="left" vertical="center"/>
    </xf>
    <xf numFmtId="49" fontId="3" fillId="0" borderId="0" xfId="3" applyNumberFormat="1" applyFont="1" applyBorder="1" applyAlignment="1" applyProtection="1">
      <alignment vertical="center"/>
    </xf>
    <xf numFmtId="49" fontId="37" fillId="0" borderId="0" xfId="0" applyNumberFormat="1" applyFont="1" applyBorder="1" applyAlignment="1" applyProtection="1">
      <alignment horizontal="left" vertical="center"/>
    </xf>
    <xf numFmtId="49" fontId="17" fillId="0" borderId="0" xfId="0" applyNumberFormat="1" applyFont="1" applyFill="1" applyBorder="1" applyAlignment="1" applyProtection="1">
      <alignment vertical="top"/>
    </xf>
    <xf numFmtId="49" fontId="17" fillId="0" borderId="0" xfId="0" applyNumberFormat="1" applyFont="1" applyFill="1" applyBorder="1" applyAlignment="1" applyProtection="1">
      <alignment vertical="top" wrapText="1"/>
    </xf>
    <xf numFmtId="0" fontId="24" fillId="2" borderId="6" xfId="0" applyNumberFormat="1" applyFont="1" applyFill="1" applyBorder="1" applyAlignment="1" applyProtection="1">
      <alignment horizontal="center" vertical="center"/>
    </xf>
    <xf numFmtId="0" fontId="24" fillId="2" borderId="8" xfId="0" applyNumberFormat="1" applyFont="1" applyFill="1" applyBorder="1" applyAlignment="1" applyProtection="1">
      <alignment horizontal="center" vertical="center"/>
    </xf>
    <xf numFmtId="49" fontId="12" fillId="2" borderId="65" xfId="0" applyNumberFormat="1" applyFont="1" applyFill="1" applyBorder="1" applyAlignment="1" applyProtection="1">
      <alignment horizontal="center" vertical="center"/>
      <protection locked="0"/>
    </xf>
    <xf numFmtId="49" fontId="24" fillId="2" borderId="65" xfId="0" applyNumberFormat="1" applyFont="1" applyFill="1" applyBorder="1" applyAlignment="1" applyProtection="1">
      <alignment horizontal="center" vertical="center"/>
      <protection locked="0"/>
    </xf>
    <xf numFmtId="49" fontId="24" fillId="2" borderId="66" xfId="0" applyNumberFormat="1" applyFont="1" applyFill="1" applyBorder="1" applyAlignment="1" applyProtection="1">
      <alignment horizontal="center" vertical="center"/>
      <protection locked="0"/>
    </xf>
    <xf numFmtId="180" fontId="0" fillId="0" borderId="6" xfId="0" applyNumberFormat="1" applyBorder="1">
      <alignment vertical="center"/>
    </xf>
    <xf numFmtId="49" fontId="2" fillId="0" borderId="0" xfId="3" applyNumberFormat="1" applyFont="1" applyBorder="1" applyProtection="1"/>
    <xf numFmtId="49" fontId="12" fillId="2" borderId="0" xfId="3" applyNumberFormat="1" applyFont="1" applyFill="1" applyBorder="1" applyProtection="1"/>
    <xf numFmtId="49" fontId="12" fillId="2" borderId="0" xfId="3" applyNumberFormat="1" applyFont="1" applyFill="1" applyProtection="1"/>
    <xf numFmtId="49" fontId="3" fillId="2" borderId="0" xfId="3" applyNumberFormat="1" applyFont="1" applyFill="1" applyAlignment="1" applyProtection="1">
      <alignment vertical="center"/>
    </xf>
    <xf numFmtId="49" fontId="24" fillId="2" borderId="51" xfId="0" applyNumberFormat="1" applyFont="1" applyFill="1" applyBorder="1" applyAlignment="1" applyProtection="1">
      <alignment horizontal="left" vertical="center" shrinkToFit="1"/>
      <protection locked="0"/>
    </xf>
    <xf numFmtId="49" fontId="24" fillId="2" borderId="30" xfId="0" applyNumberFormat="1" applyFont="1" applyFill="1" applyBorder="1" applyAlignment="1" applyProtection="1">
      <alignment horizontal="left" vertical="center" shrinkToFit="1"/>
      <protection locked="0"/>
    </xf>
    <xf numFmtId="49" fontId="24" fillId="2" borderId="52" xfId="0" applyNumberFormat="1" applyFont="1" applyFill="1" applyBorder="1" applyAlignment="1" applyProtection="1">
      <alignment horizontal="left" vertical="center" shrinkToFit="1"/>
      <protection locked="0"/>
    </xf>
    <xf numFmtId="49" fontId="24" fillId="2" borderId="49" xfId="0" applyNumberFormat="1" applyFont="1" applyFill="1" applyBorder="1" applyAlignment="1" applyProtection="1">
      <alignment horizontal="left" vertical="center" shrinkToFit="1"/>
      <protection locked="0"/>
    </xf>
    <xf numFmtId="49" fontId="24" fillId="2" borderId="29" xfId="0" applyNumberFormat="1" applyFont="1" applyFill="1" applyBorder="1" applyAlignment="1" applyProtection="1">
      <alignment horizontal="left" vertical="center" shrinkToFit="1"/>
      <protection locked="0"/>
    </xf>
    <xf numFmtId="49" fontId="24" fillId="2" borderId="50" xfId="0" applyNumberFormat="1" applyFont="1" applyFill="1" applyBorder="1" applyAlignment="1" applyProtection="1">
      <alignment horizontal="left" vertical="center" shrinkToFit="1"/>
      <protection locked="0"/>
    </xf>
    <xf numFmtId="49" fontId="36" fillId="8" borderId="0" xfId="2" applyNumberFormat="1" applyFont="1" applyFill="1" applyAlignment="1" applyProtection="1">
      <alignment horizontal="center" vertical="center"/>
    </xf>
    <xf numFmtId="49" fontId="3" fillId="0" borderId="0" xfId="3" applyNumberFormat="1" applyFont="1" applyFill="1" applyBorder="1" applyAlignment="1" applyProtection="1">
      <alignment horizontal="left" vertical="center"/>
    </xf>
    <xf numFmtId="49" fontId="3" fillId="0" borderId="0" xfId="3" applyNumberFormat="1" applyFont="1" applyBorder="1" applyAlignment="1" applyProtection="1">
      <alignment vertical="center"/>
    </xf>
    <xf numFmtId="49" fontId="6" fillId="0" borderId="42" xfId="6" applyNumberFormat="1" applyFont="1" applyFill="1" applyBorder="1" applyAlignment="1" applyProtection="1">
      <alignment horizontal="center" vertical="center"/>
    </xf>
    <xf numFmtId="49" fontId="6" fillId="0" borderId="22"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xf>
    <xf numFmtId="49" fontId="6" fillId="0" borderId="15" xfId="6" applyNumberFormat="1" applyFont="1" applyFill="1" applyBorder="1" applyAlignment="1" applyProtection="1">
      <alignment horizontal="center" vertical="center"/>
    </xf>
    <xf numFmtId="49" fontId="6" fillId="0" borderId="17" xfId="6" applyNumberFormat="1" applyFont="1" applyFill="1" applyBorder="1" applyAlignment="1" applyProtection="1">
      <alignment horizontal="center" vertical="center" wrapText="1"/>
    </xf>
    <xf numFmtId="49" fontId="6" fillId="0" borderId="43" xfId="6" applyNumberFormat="1" applyFont="1" applyFill="1" applyBorder="1" applyAlignment="1" applyProtection="1">
      <alignment horizontal="center" vertical="center" wrapText="1"/>
    </xf>
    <xf numFmtId="49" fontId="6" fillId="0" borderId="45" xfId="6" applyNumberFormat="1" applyFont="1" applyFill="1" applyBorder="1" applyAlignment="1" applyProtection="1">
      <alignment horizontal="center" vertical="center" wrapText="1"/>
    </xf>
    <xf numFmtId="49" fontId="6" fillId="0" borderId="44" xfId="6" applyNumberFormat="1" applyFont="1" applyFill="1" applyBorder="1" applyAlignment="1" applyProtection="1">
      <alignment horizontal="center" vertical="center"/>
    </xf>
    <xf numFmtId="49" fontId="38" fillId="2" borderId="37" xfId="1" applyNumberFormat="1" applyFont="1" applyFill="1" applyBorder="1" applyAlignment="1" applyProtection="1">
      <alignment horizontal="left" vertical="center"/>
      <protection locked="0"/>
    </xf>
    <xf numFmtId="49" fontId="38" fillId="2" borderId="16" xfId="1" applyNumberFormat="1" applyFont="1" applyFill="1" applyBorder="1" applyAlignment="1" applyProtection="1">
      <alignment horizontal="left" vertical="center"/>
      <protection locked="0"/>
    </xf>
    <xf numFmtId="49" fontId="3" fillId="2" borderId="16" xfId="5" applyNumberFormat="1" applyFont="1" applyFill="1" applyBorder="1" applyAlignment="1" applyProtection="1">
      <alignment horizontal="left" vertical="center"/>
      <protection locked="0"/>
    </xf>
    <xf numFmtId="49" fontId="3" fillId="2" borderId="38" xfId="5" applyNumberFormat="1" applyFont="1" applyFill="1" applyBorder="1" applyAlignment="1" applyProtection="1">
      <alignment horizontal="left" vertical="center"/>
      <protection locked="0"/>
    </xf>
    <xf numFmtId="49" fontId="6" fillId="0" borderId="40" xfId="6" applyNumberFormat="1" applyFont="1" applyFill="1" applyBorder="1" applyAlignment="1" applyProtection="1">
      <alignment horizontal="center" vertical="center" wrapText="1"/>
    </xf>
    <xf numFmtId="49" fontId="6" fillId="0" borderId="24" xfId="6" applyNumberFormat="1" applyFont="1" applyFill="1" applyBorder="1" applyAlignment="1" applyProtection="1">
      <alignment horizontal="center" vertical="center"/>
    </xf>
    <xf numFmtId="49" fontId="3" fillId="0" borderId="27" xfId="5" applyNumberFormat="1" applyFont="1" applyFill="1" applyBorder="1" applyAlignment="1" applyProtection="1">
      <alignment horizontal="center" vertical="center"/>
    </xf>
    <xf numFmtId="49" fontId="6" fillId="0" borderId="39" xfId="6" applyNumberFormat="1" applyFont="1" applyBorder="1" applyAlignment="1" applyProtection="1">
      <alignment horizontal="center" vertical="center"/>
    </xf>
    <xf numFmtId="49" fontId="6" fillId="0" borderId="27" xfId="6" applyNumberFormat="1" applyFont="1" applyBorder="1" applyAlignment="1" applyProtection="1">
      <alignment horizontal="center" vertical="center"/>
    </xf>
    <xf numFmtId="49" fontId="6" fillId="0" borderId="41" xfId="6" applyNumberFormat="1" applyFont="1" applyBorder="1" applyAlignment="1" applyProtection="1">
      <alignment horizontal="center" vertical="center"/>
    </xf>
    <xf numFmtId="49" fontId="6" fillId="0" borderId="46" xfId="6" applyNumberFormat="1" applyFont="1" applyBorder="1" applyAlignment="1" applyProtection="1">
      <alignment horizontal="center" vertical="center"/>
    </xf>
    <xf numFmtId="49" fontId="6" fillId="0" borderId="47" xfId="6" applyNumberFormat="1" applyFont="1" applyBorder="1" applyAlignment="1" applyProtection="1">
      <alignment horizontal="center" vertical="center"/>
    </xf>
    <xf numFmtId="49" fontId="6" fillId="0" borderId="48" xfId="6" applyNumberFormat="1" applyFont="1" applyBorder="1" applyAlignment="1" applyProtection="1">
      <alignment horizontal="center" vertical="center"/>
    </xf>
    <xf numFmtId="49" fontId="6" fillId="0" borderId="39" xfId="6" applyNumberFormat="1" applyFont="1" applyFill="1" applyBorder="1" applyAlignment="1" applyProtection="1">
      <alignment horizontal="center" vertical="center" wrapText="1"/>
    </xf>
    <xf numFmtId="49" fontId="6" fillId="0" borderId="27" xfId="6" applyNumberFormat="1" applyFont="1" applyFill="1" applyBorder="1" applyAlignment="1" applyProtection="1">
      <alignment horizontal="center" vertical="center" wrapText="1"/>
    </xf>
    <xf numFmtId="49" fontId="6" fillId="0" borderId="55" xfId="6" applyNumberFormat="1" applyFont="1" applyFill="1" applyBorder="1" applyAlignment="1" applyProtection="1">
      <alignment horizontal="center" vertical="center" wrapText="1"/>
    </xf>
    <xf numFmtId="49" fontId="21" fillId="0" borderId="6" xfId="0" applyNumberFormat="1" applyFont="1" applyBorder="1" applyAlignment="1" applyProtection="1">
      <alignment horizontal="center" vertical="center"/>
    </xf>
    <xf numFmtId="49" fontId="17" fillId="0" borderId="6" xfId="0" applyNumberFormat="1" applyFont="1" applyBorder="1" applyAlignment="1" applyProtection="1">
      <alignment horizontal="center" vertical="center"/>
    </xf>
    <xf numFmtId="49" fontId="3" fillId="2" borderId="37" xfId="5" applyNumberFormat="1" applyFont="1" applyFill="1" applyBorder="1" applyAlignment="1" applyProtection="1">
      <alignment horizontal="center" vertical="center"/>
      <protection locked="0"/>
    </xf>
    <xf numFmtId="49" fontId="3" fillId="2" borderId="16" xfId="5" applyNumberFormat="1" applyFont="1" applyFill="1" applyBorder="1" applyAlignment="1" applyProtection="1">
      <alignment horizontal="center" vertical="center"/>
      <protection locked="0"/>
    </xf>
    <xf numFmtId="49" fontId="3" fillId="2" borderId="38" xfId="5" applyNumberFormat="1" applyFont="1" applyFill="1" applyBorder="1" applyAlignment="1" applyProtection="1">
      <alignment horizontal="center" vertical="center"/>
      <protection locked="0"/>
    </xf>
    <xf numFmtId="49" fontId="3" fillId="0" borderId="0" xfId="3"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Border="1" applyProtection="1">
      <alignment vertical="center"/>
    </xf>
    <xf numFmtId="49" fontId="12" fillId="2" borderId="49" xfId="0" applyNumberFormat="1" applyFont="1" applyFill="1" applyBorder="1" applyAlignment="1" applyProtection="1">
      <alignment horizontal="left" vertical="center" shrinkToFit="1"/>
      <protection locked="0"/>
    </xf>
    <xf numFmtId="49" fontId="12" fillId="2" borderId="29" xfId="0" applyNumberFormat="1" applyFont="1" applyFill="1" applyBorder="1" applyAlignment="1" applyProtection="1">
      <alignment horizontal="left" vertical="center" shrinkToFit="1"/>
      <protection locked="0"/>
    </xf>
    <xf numFmtId="49" fontId="12" fillId="2" borderId="50" xfId="0" applyNumberFormat="1" applyFont="1" applyFill="1" applyBorder="1" applyAlignment="1" applyProtection="1">
      <alignment horizontal="left" vertical="center" shrinkToFit="1"/>
      <protection locked="0"/>
    </xf>
    <xf numFmtId="49" fontId="32" fillId="0" borderId="49" xfId="0" applyNumberFormat="1" applyFont="1" applyBorder="1" applyAlignment="1" applyProtection="1">
      <alignment horizontal="left" vertical="center" shrinkToFit="1"/>
    </xf>
    <xf numFmtId="49" fontId="32" fillId="0" borderId="29" xfId="0" applyNumberFormat="1" applyFont="1" applyBorder="1" applyAlignment="1" applyProtection="1">
      <alignment horizontal="left" vertical="center" shrinkToFit="1"/>
    </xf>
    <xf numFmtId="49" fontId="32" fillId="0" borderId="50" xfId="0" applyNumberFormat="1" applyFont="1" applyBorder="1" applyAlignment="1" applyProtection="1">
      <alignment horizontal="left" vertical="center" shrinkToFit="1"/>
    </xf>
    <xf numFmtId="49" fontId="32" fillId="0" borderId="53" xfId="0" applyNumberFormat="1" applyFont="1" applyBorder="1" applyAlignment="1" applyProtection="1">
      <alignment horizontal="left" vertical="center" shrinkToFit="1"/>
    </xf>
    <xf numFmtId="49" fontId="32" fillId="0" borderId="28" xfId="0" applyNumberFormat="1" applyFont="1" applyBorder="1" applyAlignment="1" applyProtection="1">
      <alignment horizontal="left" vertical="center" shrinkToFit="1"/>
    </xf>
    <xf numFmtId="49" fontId="32" fillId="0" borderId="54" xfId="0" applyNumberFormat="1" applyFont="1" applyBorder="1" applyAlignment="1" applyProtection="1">
      <alignment horizontal="left" vertical="center" shrinkToFit="1"/>
    </xf>
    <xf numFmtId="49" fontId="6" fillId="0" borderId="60" xfId="6" applyNumberFormat="1" applyFont="1" applyFill="1" applyBorder="1" applyAlignment="1" applyProtection="1">
      <alignment horizontal="center" vertical="center" wrapText="1"/>
    </xf>
    <xf numFmtId="49" fontId="6" fillId="0" borderId="61" xfId="6" applyNumberFormat="1" applyFont="1" applyFill="1" applyBorder="1" applyAlignment="1" applyProtection="1">
      <alignment horizontal="center" vertical="center" wrapText="1"/>
    </xf>
    <xf numFmtId="49" fontId="6" fillId="0" borderId="59" xfId="6" applyNumberFormat="1" applyFont="1" applyFill="1" applyBorder="1" applyAlignment="1" applyProtection="1">
      <alignment horizontal="center" vertical="center" wrapText="1"/>
    </xf>
    <xf numFmtId="49" fontId="3" fillId="0" borderId="0" xfId="5" applyNumberFormat="1" applyFont="1" applyFill="1" applyBorder="1" applyAlignment="1" applyProtection="1">
      <alignment horizontal="left" vertical="center" wrapText="1"/>
    </xf>
    <xf numFmtId="49" fontId="17" fillId="2" borderId="37" xfId="0" applyNumberFormat="1" applyFont="1" applyFill="1" applyBorder="1" applyAlignment="1" applyProtection="1">
      <alignment horizontal="center" vertical="center"/>
      <protection locked="0"/>
    </xf>
    <xf numFmtId="49" fontId="17" fillId="2" borderId="16" xfId="0" applyNumberFormat="1" applyFont="1" applyFill="1" applyBorder="1" applyAlignment="1" applyProtection="1">
      <alignment horizontal="center" vertical="center"/>
      <protection locked="0"/>
    </xf>
    <xf numFmtId="49" fontId="17" fillId="2" borderId="38" xfId="0" applyNumberFormat="1" applyFont="1" applyFill="1" applyBorder="1" applyAlignment="1" applyProtection="1">
      <alignment horizontal="center" vertical="center"/>
      <protection locked="0"/>
    </xf>
    <xf numFmtId="49" fontId="6" fillId="0" borderId="49" xfId="5" applyNumberFormat="1" applyFont="1" applyFill="1" applyBorder="1" applyAlignment="1" applyProtection="1">
      <alignment horizontal="center" vertical="center"/>
    </xf>
    <xf numFmtId="49" fontId="6" fillId="0" borderId="19" xfId="5" applyNumberFormat="1" applyFont="1" applyFill="1" applyBorder="1" applyAlignment="1" applyProtection="1">
      <alignment horizontal="center" vertical="center"/>
    </xf>
    <xf numFmtId="49" fontId="35" fillId="0" borderId="7" xfId="3" applyNumberFormat="1" applyFont="1" applyFill="1" applyBorder="1" applyAlignment="1" applyProtection="1">
      <alignment horizontal="center" vertical="center" wrapText="1"/>
    </xf>
    <xf numFmtId="49" fontId="35" fillId="0" borderId="29" xfId="3" applyNumberFormat="1" applyFont="1" applyFill="1" applyBorder="1" applyAlignment="1" applyProtection="1">
      <alignment horizontal="center" vertical="center" wrapText="1"/>
    </xf>
    <xf numFmtId="49" fontId="35" fillId="0" borderId="19" xfId="3" applyNumberFormat="1" applyFont="1" applyFill="1" applyBorder="1" applyAlignment="1" applyProtection="1">
      <alignment horizontal="center" vertical="center" wrapText="1"/>
    </xf>
    <xf numFmtId="49" fontId="3" fillId="2" borderId="37" xfId="5" applyNumberFormat="1" applyFont="1" applyFill="1" applyBorder="1" applyAlignment="1" applyProtection="1">
      <alignment horizontal="left" vertical="center"/>
      <protection locked="0"/>
    </xf>
    <xf numFmtId="22" fontId="3" fillId="0" borderId="0" xfId="0" applyNumberFormat="1" applyFont="1" applyAlignment="1" applyProtection="1">
      <alignment horizontal="center" vertical="center"/>
    </xf>
    <xf numFmtId="49" fontId="6" fillId="7" borderId="60" xfId="5" applyNumberFormat="1" applyFont="1" applyFill="1" applyBorder="1" applyAlignment="1" applyProtection="1">
      <alignment horizontal="center" vertical="center" wrapText="1"/>
    </xf>
    <xf numFmtId="49" fontId="6" fillId="7" borderId="59" xfId="5" applyNumberFormat="1" applyFont="1" applyFill="1" applyBorder="1" applyAlignment="1" applyProtection="1">
      <alignment horizontal="center" vertical="center" wrapText="1"/>
    </xf>
    <xf numFmtId="49" fontId="6" fillId="0" borderId="51" xfId="5" applyNumberFormat="1" applyFont="1" applyFill="1" applyBorder="1" applyAlignment="1" applyProtection="1">
      <alignment horizontal="center" vertical="center"/>
    </xf>
    <xf numFmtId="49" fontId="6" fillId="0" borderId="21" xfId="5" applyNumberFormat="1" applyFont="1" applyFill="1" applyBorder="1" applyAlignment="1" applyProtection="1">
      <alignment horizontal="center" vertical="center"/>
    </xf>
    <xf numFmtId="49" fontId="6" fillId="7" borderId="58" xfId="3" applyNumberFormat="1" applyFont="1" applyFill="1" applyBorder="1" applyAlignment="1" applyProtection="1">
      <alignment horizontal="center" vertical="center" wrapText="1"/>
    </xf>
    <xf numFmtId="49" fontId="6" fillId="7" borderId="61" xfId="3" applyNumberFormat="1" applyFont="1" applyFill="1" applyBorder="1" applyAlignment="1" applyProtection="1">
      <alignment horizontal="center" vertical="center" wrapText="1"/>
    </xf>
    <xf numFmtId="49" fontId="6" fillId="7" borderId="59" xfId="3" applyNumberFormat="1" applyFont="1" applyFill="1" applyBorder="1" applyAlignment="1" applyProtection="1">
      <alignment horizontal="center" vertical="center" wrapText="1"/>
    </xf>
    <xf numFmtId="49" fontId="3" fillId="0" borderId="9" xfId="3" applyNumberFormat="1" applyFont="1" applyFill="1" applyBorder="1" applyAlignment="1" applyProtection="1">
      <alignment horizontal="center" vertical="center" shrinkToFit="1"/>
    </xf>
    <xf numFmtId="49" fontId="3" fillId="0" borderId="30" xfId="3" applyNumberFormat="1" applyFont="1" applyFill="1" applyBorder="1" applyAlignment="1" applyProtection="1">
      <alignment horizontal="center" vertical="center" shrinkToFit="1"/>
    </xf>
    <xf numFmtId="49" fontId="3" fillId="0" borderId="21" xfId="3" applyNumberFormat="1" applyFont="1" applyFill="1" applyBorder="1" applyAlignment="1" applyProtection="1">
      <alignment horizontal="center" vertical="center" shrinkToFit="1"/>
    </xf>
    <xf numFmtId="49" fontId="3" fillId="0" borderId="49" xfId="5" applyNumberFormat="1" applyFont="1" applyFill="1" applyBorder="1" applyAlignment="1" applyProtection="1">
      <alignment horizontal="center" vertical="center"/>
    </xf>
    <xf numFmtId="49" fontId="3" fillId="0" borderId="29" xfId="5" applyNumberFormat="1" applyFont="1" applyFill="1" applyBorder="1" applyAlignment="1" applyProtection="1">
      <alignment horizontal="center" vertical="center"/>
    </xf>
    <xf numFmtId="49" fontId="3" fillId="0" borderId="50" xfId="5" applyNumberFormat="1" applyFont="1" applyFill="1" applyBorder="1" applyAlignment="1" applyProtection="1">
      <alignment horizontal="center" vertical="center"/>
    </xf>
    <xf numFmtId="49" fontId="3" fillId="0" borderId="0" xfId="3" applyNumberFormat="1" applyFont="1" applyAlignment="1" applyProtection="1">
      <alignment horizontal="left" vertical="center" wrapText="1"/>
    </xf>
    <xf numFmtId="0" fontId="6" fillId="0" borderId="0" xfId="5" applyNumberFormat="1" applyFont="1" applyBorder="1" applyAlignment="1" applyProtection="1">
      <alignment horizontal="left" vertical="center"/>
    </xf>
    <xf numFmtId="49" fontId="40" fillId="0" borderId="0" xfId="1" applyNumberFormat="1" applyFont="1" applyAlignment="1" applyProtection="1">
      <protection locked="0"/>
    </xf>
  </cellXfs>
  <cellStyles count="7">
    <cellStyle name="ハイパーリンク" xfId="1" builtinId="8"/>
    <cellStyle name="標準" xfId="0" builtinId="0"/>
    <cellStyle name="標準 2" xfId="2"/>
    <cellStyle name="標準 3" xfId="3"/>
    <cellStyle name="標準 4" xfId="4"/>
    <cellStyle name="標準 5" xfId="5"/>
    <cellStyle name="標準 6" xfId="6"/>
  </cellStyles>
  <dxfs count="3">
    <dxf>
      <fill>
        <patternFill>
          <bgColor rgb="FFFF0000"/>
        </patternFill>
      </fill>
    </dxf>
    <dxf>
      <fill>
        <patternFill>
          <bgColor rgb="FFFF0000"/>
        </patternFill>
      </fill>
    </dxf>
    <dxf>
      <font>
        <b val="0"/>
        <i/>
      </font>
      <numFmt numFmtId="0" formatCode="General"/>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33</xdr:col>
      <xdr:colOff>81644</xdr:colOff>
      <xdr:row>3</xdr:row>
      <xdr:rowOff>108857</xdr:rowOff>
    </xdr:from>
    <xdr:to>
      <xdr:col>36</xdr:col>
      <xdr:colOff>707571</xdr:colOff>
      <xdr:row>13</xdr:row>
      <xdr:rowOff>163286</xdr:rowOff>
    </xdr:to>
    <xdr:sp macro="" textlink="">
      <xdr:nvSpPr>
        <xdr:cNvPr id="4" name="AutoShape 8"/>
        <xdr:cNvSpPr>
          <a:spLocks noChangeArrowheads="1"/>
        </xdr:cNvSpPr>
      </xdr:nvSpPr>
      <xdr:spPr bwMode="auto">
        <a:xfrm>
          <a:off x="19009180" y="925286"/>
          <a:ext cx="3469820" cy="2041071"/>
        </a:xfrm>
        <a:prstGeom prst="foldedCorner">
          <a:avLst>
            <a:gd name="adj" fmla="val 12500"/>
          </a:avLst>
        </a:prstGeom>
        <a:solidFill>
          <a:srgbClr val="FFFFFF"/>
        </a:solidFill>
        <a:ln w="9525">
          <a:solidFill>
            <a:srgbClr val="000000"/>
          </a:solidFill>
          <a:round/>
          <a:headEnd/>
          <a:tailEnd/>
        </a:ln>
      </xdr:spPr>
      <xdr:txBody>
        <a:bodyPr vertOverflow="clip" wrap="square" lIns="45720" tIns="36576" rIns="45720" bIns="0" anchor="ctr" upright="1"/>
        <a:lstStyle/>
        <a:p>
          <a:pPr algn="ctr" rtl="1">
            <a:defRPr sz="1000"/>
          </a:pPr>
          <a:endParaRPr lang="en-US" altLang="ja-JP" sz="1800" b="1" i="0" u="sng" strike="noStrike">
            <a:solidFill>
              <a:srgbClr val="FF0000"/>
            </a:solidFill>
            <a:latin typeface="Arial"/>
            <a:cs typeface="Arial"/>
          </a:endParaRPr>
        </a:p>
        <a:p>
          <a:pPr algn="ctr" rtl="1">
            <a:defRPr sz="1000"/>
          </a:pPr>
          <a:r>
            <a:rPr lang="en-US" altLang="ja-JP" sz="1800" b="1" i="0" u="sng" strike="noStrike">
              <a:solidFill>
                <a:srgbClr val="FF0000"/>
              </a:solidFill>
              <a:latin typeface="Arial"/>
              <a:cs typeface="Arial"/>
            </a:rPr>
            <a:t>Deadline: October</a:t>
          </a:r>
          <a:r>
            <a:rPr lang="en-US" altLang="ja-JP" sz="1800" b="1" i="0" u="sng" strike="noStrike" baseline="0">
              <a:solidFill>
                <a:srgbClr val="FF0000"/>
              </a:solidFill>
              <a:latin typeface="Arial"/>
              <a:cs typeface="Arial"/>
            </a:rPr>
            <a:t> 17</a:t>
          </a:r>
          <a:r>
            <a:rPr lang="en-US" altLang="ja-JP" sz="1800" b="1" i="0" u="sng" strike="noStrike">
              <a:solidFill>
                <a:srgbClr val="FF0000"/>
              </a:solidFill>
              <a:latin typeface="Arial"/>
              <a:cs typeface="Arial"/>
            </a:rPr>
            <a:t> </a:t>
          </a:r>
          <a:endParaRPr lang="en-US" altLang="ja-JP" sz="2000" b="1" i="0" u="sng" strike="noStrike">
            <a:solidFill>
              <a:srgbClr val="FF0000"/>
            </a:solidFill>
            <a:latin typeface="Arial"/>
            <a:cs typeface="Arial"/>
          </a:endParaRPr>
        </a:p>
        <a:p>
          <a:pPr algn="ctr" rtl="1">
            <a:defRPr sz="1000"/>
          </a:pPr>
          <a:r>
            <a:rPr lang="en-US" altLang="ja-JP" sz="1200" b="1" i="0" strike="noStrike">
              <a:solidFill>
                <a:sysClr val="windowText" lastClr="000000"/>
              </a:solidFill>
              <a:latin typeface="Arial"/>
              <a:cs typeface="Arial"/>
            </a:rPr>
            <a:t>        </a:t>
          </a:r>
        </a:p>
        <a:p>
          <a:pPr algn="ctr" rtl="1">
            <a:defRPr sz="1000"/>
          </a:pPr>
          <a:r>
            <a:rPr lang="en-US" altLang="ja-JP" sz="1100" b="1" i="0" strike="noStrike">
              <a:solidFill>
                <a:sysClr val="windowText" lastClr="000000"/>
              </a:solidFill>
              <a:latin typeface="Arial"/>
              <a:cs typeface="Arial"/>
            </a:rPr>
            <a:t>Kinki Nippon Tourist Corporate Business(KNT)</a:t>
          </a:r>
        </a:p>
        <a:p>
          <a:pPr algn="ctr" rtl="1">
            <a:defRPr sz="1000"/>
          </a:pPr>
          <a:r>
            <a:rPr lang="en-US" altLang="ja-JP" sz="1100" b="1" i="0" strike="noStrike">
              <a:solidFill>
                <a:sysClr val="windowText" lastClr="000000"/>
              </a:solidFill>
              <a:latin typeface="Arial"/>
              <a:cs typeface="Arial"/>
            </a:rPr>
            <a:t>         </a:t>
          </a:r>
          <a:r>
            <a:rPr lang="en-US" altLang="ja-JP" sz="1100" b="1" i="0" strike="noStrike" baseline="0">
              <a:solidFill>
                <a:sysClr val="windowText" lastClr="000000"/>
              </a:solidFill>
              <a:latin typeface="Arial"/>
              <a:cs typeface="Arial"/>
            </a:rPr>
            <a:t>  </a:t>
          </a:r>
          <a:r>
            <a:rPr lang="en-US" altLang="ja-JP" sz="1100" b="1" i="0" u="sng" strike="noStrike">
              <a:solidFill>
                <a:sysClr val="windowText" lastClr="000000"/>
              </a:solidFill>
              <a:latin typeface="Arial"/>
              <a:cs typeface="Arial"/>
            </a:rPr>
            <a:t>e-mail : ecc-desk7@or.knt.co.jp</a:t>
          </a:r>
          <a:r>
            <a:rPr lang="en-US" altLang="ja-JP" sz="1100" b="1" i="0" strike="noStrike">
              <a:solidFill>
                <a:sysClr val="windowText" lastClr="000000"/>
              </a:solidFill>
              <a:latin typeface="Arial"/>
              <a:cs typeface="Arial"/>
            </a:rPr>
            <a:t> </a:t>
          </a:r>
        </a:p>
        <a:p>
          <a:pPr algn="ctr" rtl="1">
            <a:defRPr sz="1000"/>
          </a:pPr>
          <a:r>
            <a:rPr lang="en-US" altLang="ja-JP" sz="1100" b="1" i="0" strike="noStrike">
              <a:solidFill>
                <a:sysClr val="windowText" lastClr="000000"/>
              </a:solidFill>
              <a:latin typeface="Arial"/>
              <a:cs typeface="Arial"/>
            </a:rPr>
            <a:t>           Tel: +81-3-6891-9354</a:t>
          </a:r>
        </a:p>
        <a:p>
          <a:pPr algn="ctr" rtl="1">
            <a:defRPr sz="1000"/>
          </a:pPr>
          <a:r>
            <a:rPr lang="en-US" altLang="ja-JP" sz="1100" b="1" i="0" strike="noStrike">
              <a:solidFill>
                <a:sysClr val="windowText" lastClr="000000"/>
              </a:solidFill>
              <a:latin typeface="Arial"/>
              <a:cs typeface="Arial"/>
            </a:rPr>
            <a:t>           Fax:+81-3-6891-9409</a:t>
          </a:r>
        </a:p>
        <a:p>
          <a:pPr algn="l" rtl="1">
            <a:defRPr sz="1000"/>
          </a:pPr>
          <a:r>
            <a:rPr lang="en-US" altLang="ja-JP" sz="1100" b="1" i="0" strike="noStrike">
              <a:solidFill>
                <a:sysClr val="windowText" lastClr="000000"/>
              </a:solidFill>
              <a:latin typeface="Arial"/>
              <a:cs typeface="Arial"/>
            </a:rPr>
            <a:t> </a:t>
          </a:r>
          <a:r>
            <a:rPr lang="en-US" altLang="ja-JP" sz="1100" b="1" i="0" strike="noStrike" baseline="0">
              <a:solidFill>
                <a:schemeClr val="tx1"/>
              </a:solidFill>
              <a:latin typeface="Arial"/>
              <a:cs typeface="Arial"/>
            </a:rPr>
            <a:t>				</a:t>
          </a:r>
          <a:endParaRPr lang="en-US" altLang="ja-JP" sz="1800" b="1" i="0" strike="noStrike">
            <a:solidFill>
              <a:schemeClr val="tx1"/>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16</xdr:row>
          <xdr:rowOff>19050</xdr:rowOff>
        </xdr:from>
        <xdr:to>
          <xdr:col>18</xdr:col>
          <xdr:colOff>228600</xdr:colOff>
          <xdr:row>16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I have read and agree with the document.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152400</xdr:rowOff>
        </xdr:from>
        <xdr:to>
          <xdr:col>20</xdr:col>
          <xdr:colOff>1076325</xdr:colOff>
          <xdr:row>17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non-EU residents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45720" tIns="36576" rIns="45720" bIns="0" anchor="t" upright="1"/>
      <a:lstStyle>
        <a:defPPr algn="ctr" rtl="1">
          <a:defRPr sz="1800" b="1" i="0" u="sng" strike="noStrike">
            <a:solidFill>
              <a:srgbClr val="FF0000"/>
            </a:solidFill>
            <a:latin typeface="Arial"/>
            <a:cs typeface="Arial"/>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s.knt.co.jp/tour/2018/11/grandslam/Processing_of_Personal_Data_of_Customers_in_EU.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84"/>
  <sheetViews>
    <sheetView showZeros="0" tabSelected="1" view="pageBreakPreview" topLeftCell="G1" zoomScale="70" zoomScaleNormal="55" zoomScaleSheetLayoutView="70" zoomScalePageLayoutView="84" workbookViewId="0">
      <selection activeCell="G22" sqref="G22:V22"/>
    </sheetView>
  </sheetViews>
  <sheetFormatPr defaultRowHeight="15"/>
  <cols>
    <col min="1" max="1" width="0.875" style="29" customWidth="1"/>
    <col min="2" max="2" width="9" style="29" hidden="1" customWidth="1"/>
    <col min="3" max="3" width="9" style="31" hidden="1" customWidth="1"/>
    <col min="4" max="4" width="4.375" style="29" customWidth="1"/>
    <col min="5" max="5" width="6" style="29" customWidth="1"/>
    <col min="6" max="7" width="20.625" style="29" customWidth="1"/>
    <col min="8" max="9" width="25.625" style="29" hidden="1" customWidth="1"/>
    <col min="10" max="10" width="6.375" style="29" hidden="1" customWidth="1"/>
    <col min="11" max="11" width="19.5" style="29" customWidth="1"/>
    <col min="12" max="12" width="13.75" style="29" customWidth="1"/>
    <col min="13" max="13" width="13.75" style="29" hidden="1" customWidth="1"/>
    <col min="14" max="14" width="13.625" style="29" customWidth="1"/>
    <col min="15" max="15" width="7" style="29" customWidth="1"/>
    <col min="16" max="16" width="14.625" style="29" customWidth="1"/>
    <col min="17" max="19" width="7.5" style="29" customWidth="1"/>
    <col min="20" max="20" width="6.75" style="29" customWidth="1"/>
    <col min="21" max="21" width="15.125" style="29" bestFit="1" customWidth="1"/>
    <col min="22" max="24" width="7.5" style="29" customWidth="1"/>
    <col min="25" max="25" width="9.5" style="29" customWidth="1"/>
    <col min="26" max="26" width="9" style="29" customWidth="1"/>
    <col min="27" max="27" width="9" style="29" hidden="1" customWidth="1"/>
    <col min="28" max="28" width="10.125" style="29" customWidth="1"/>
    <col min="29" max="29" width="11.125" style="29" customWidth="1"/>
    <col min="30" max="30" width="6.125" style="31" customWidth="1"/>
    <col min="31" max="31" width="7.5" style="29" customWidth="1"/>
    <col min="32" max="32" width="7" style="29" customWidth="1"/>
    <col min="33" max="33" width="7" style="29" hidden="1" customWidth="1"/>
    <col min="34" max="34" width="12.25" style="104" customWidth="1"/>
    <col min="35" max="35" width="12.5" style="104" customWidth="1"/>
    <col min="36" max="36" width="12.5" style="29" customWidth="1"/>
    <col min="37" max="37" width="11.875" style="29" customWidth="1"/>
    <col min="38" max="38" width="10.5" style="29" hidden="1" customWidth="1"/>
    <col min="39" max="39" width="16.25" style="38" customWidth="1"/>
    <col min="40" max="41" width="9" style="29"/>
    <col min="42" max="42" width="5.5" style="29" customWidth="1"/>
    <col min="43" max="43" width="10" style="29" customWidth="1"/>
    <col min="44" max="16384" width="9" style="29"/>
  </cols>
  <sheetData>
    <row r="1" spans="3:46" s="44" customFormat="1" ht="27.75">
      <c r="C1" s="45"/>
      <c r="D1" s="257" t="s">
        <v>169</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spans="3:46" s="44" customFormat="1">
      <c r="C2" s="45"/>
      <c r="K2" s="45"/>
      <c r="AD2" s="45"/>
      <c r="AH2" s="98" t="s">
        <v>146</v>
      </c>
      <c r="AI2" s="314">
        <f ca="1">NOW()</f>
        <v>43347.437868055553</v>
      </c>
      <c r="AJ2" s="314"/>
    </row>
    <row r="3" spans="3:46" s="44" customFormat="1" ht="21.75" customHeight="1">
      <c r="C3" s="45"/>
      <c r="D3" s="328" t="s">
        <v>208</v>
      </c>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49"/>
      <c r="AF3" s="49"/>
      <c r="AG3" s="49"/>
      <c r="AH3" s="99"/>
      <c r="AI3" s="99"/>
      <c r="AJ3" s="49"/>
      <c r="AK3" s="1"/>
    </row>
    <row r="4" spans="3:46" ht="17.25" customHeight="1">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88"/>
      <c r="AF4" s="88"/>
      <c r="AG4" s="88"/>
      <c r="AH4" s="100"/>
      <c r="AI4" s="100"/>
      <c r="AJ4" s="88"/>
      <c r="AK4" s="89"/>
      <c r="AM4" s="29"/>
    </row>
    <row r="5" spans="3:46" s="44" customFormat="1" ht="12" customHeight="1">
      <c r="C5" s="45"/>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11"/>
      <c r="AF5" s="11"/>
      <c r="AG5" s="11"/>
      <c r="AH5" s="99"/>
      <c r="AI5" s="99"/>
      <c r="AJ5" s="11"/>
      <c r="AK5" s="1"/>
    </row>
    <row r="6" spans="3:46" s="44" customFormat="1">
      <c r="C6" s="45"/>
      <c r="D6" s="10" t="s">
        <v>0</v>
      </c>
      <c r="E6" s="10"/>
      <c r="F6" s="10"/>
      <c r="G6" s="52"/>
      <c r="H6" s="52"/>
      <c r="I6" s="52"/>
      <c r="J6" s="52"/>
      <c r="K6" s="52"/>
      <c r="L6" s="52"/>
      <c r="M6" s="52"/>
      <c r="N6" s="52"/>
      <c r="O6" s="10" t="s">
        <v>2</v>
      </c>
      <c r="R6" s="91"/>
      <c r="S6" s="91"/>
      <c r="T6" s="52"/>
      <c r="U6" s="52"/>
      <c r="V6" s="91"/>
      <c r="W6" s="91"/>
      <c r="X6" s="91"/>
      <c r="Y6" s="91"/>
      <c r="Z6" s="91"/>
      <c r="AA6" s="12"/>
      <c r="AB6" s="12"/>
      <c r="AC6" s="70"/>
      <c r="AD6" s="52"/>
      <c r="AF6" s="52"/>
      <c r="AG6" s="52"/>
      <c r="AH6" s="101"/>
      <c r="AI6" s="101"/>
      <c r="AJ6" s="30"/>
      <c r="AK6" s="1"/>
    </row>
    <row r="7" spans="3:46" s="44" customFormat="1" ht="15.75">
      <c r="C7" s="45"/>
      <c r="D7" s="16" t="s">
        <v>170</v>
      </c>
      <c r="E7" s="16"/>
      <c r="F7" s="10"/>
      <c r="G7" s="52"/>
      <c r="H7" s="52"/>
      <c r="I7" s="52"/>
      <c r="J7" s="52"/>
      <c r="K7" s="52"/>
      <c r="L7" s="52"/>
      <c r="M7" s="52"/>
      <c r="N7" s="52"/>
      <c r="O7" s="195" t="s">
        <v>174</v>
      </c>
      <c r="Q7" s="195"/>
      <c r="R7" s="195"/>
      <c r="S7" s="195"/>
      <c r="T7" s="195"/>
      <c r="U7" s="195"/>
      <c r="V7" s="195"/>
      <c r="W7" s="195"/>
      <c r="X7" s="195"/>
      <c r="Y7" s="195"/>
      <c r="Z7" s="195"/>
      <c r="AA7" s="195"/>
      <c r="AB7" s="195"/>
      <c r="AC7" s="195"/>
      <c r="AD7" s="193"/>
      <c r="AF7" s="13"/>
      <c r="AG7" s="13"/>
      <c r="AH7" s="102"/>
      <c r="AI7" s="102"/>
      <c r="AJ7" s="2"/>
      <c r="AK7" s="1"/>
    </row>
    <row r="8" spans="3:46" s="44" customFormat="1" ht="15.75" customHeight="1">
      <c r="C8" s="45"/>
      <c r="D8" s="16" t="s">
        <v>1</v>
      </c>
      <c r="E8" s="16"/>
      <c r="F8" s="10"/>
      <c r="G8" s="52"/>
      <c r="H8" s="52"/>
      <c r="I8" s="52"/>
      <c r="J8" s="52"/>
      <c r="K8" s="52"/>
      <c r="L8" s="52"/>
      <c r="M8" s="52"/>
      <c r="N8" s="52"/>
      <c r="O8" s="195" t="s">
        <v>175</v>
      </c>
      <c r="Q8" s="195"/>
      <c r="R8" s="195"/>
      <c r="S8" s="195"/>
      <c r="T8" s="195"/>
      <c r="U8" s="195"/>
      <c r="V8" s="195"/>
      <c r="W8" s="195"/>
      <c r="X8" s="195"/>
      <c r="Y8" s="195"/>
      <c r="Z8" s="195"/>
      <c r="AA8" s="195"/>
      <c r="AB8" s="195"/>
      <c r="AC8" s="195"/>
      <c r="AD8" s="193"/>
      <c r="AF8" s="14"/>
      <c r="AG8" s="14"/>
      <c r="AH8" s="102"/>
      <c r="AI8" s="102"/>
      <c r="AJ8" s="2"/>
      <c r="AK8" s="1"/>
    </row>
    <row r="9" spans="3:46" s="44" customFormat="1" ht="15" customHeight="1">
      <c r="C9" s="45"/>
      <c r="D9" s="16" t="s">
        <v>171</v>
      </c>
      <c r="E9" s="16"/>
      <c r="F9" s="10"/>
      <c r="G9" s="52"/>
      <c r="H9" s="52"/>
      <c r="I9" s="52"/>
      <c r="J9" s="52"/>
      <c r="K9" s="52"/>
      <c r="L9" s="52"/>
      <c r="M9" s="52"/>
      <c r="N9" s="52"/>
      <c r="O9" s="195" t="s">
        <v>176</v>
      </c>
      <c r="Q9" s="195"/>
      <c r="R9" s="195"/>
      <c r="S9" s="195"/>
      <c r="T9" s="195"/>
      <c r="U9" s="195"/>
      <c r="V9" s="195"/>
      <c r="W9" s="195"/>
      <c r="X9" s="195"/>
      <c r="Y9" s="195"/>
      <c r="Z9" s="195"/>
      <c r="AA9" s="195"/>
      <c r="AB9" s="195"/>
      <c r="AC9" s="195"/>
      <c r="AD9" s="193"/>
      <c r="AF9" s="2"/>
      <c r="AG9" s="2"/>
      <c r="AH9" s="102"/>
      <c r="AI9" s="102"/>
      <c r="AJ9" s="2"/>
      <c r="AK9" s="1"/>
    </row>
    <row r="10" spans="3:46" s="44" customFormat="1" ht="16.5" customHeight="1">
      <c r="C10" s="45"/>
      <c r="D10" s="52"/>
      <c r="E10" s="52"/>
      <c r="F10" s="10"/>
      <c r="G10" s="52"/>
      <c r="H10" s="52"/>
      <c r="I10" s="52"/>
      <c r="J10" s="52"/>
      <c r="K10" s="52"/>
      <c r="L10" s="52"/>
      <c r="M10" s="52"/>
      <c r="N10" s="52"/>
      <c r="O10" s="90" t="s">
        <v>201</v>
      </c>
      <c r="Q10" s="196"/>
      <c r="R10" s="196"/>
      <c r="S10" s="196"/>
      <c r="T10" s="196"/>
      <c r="U10" s="196"/>
      <c r="V10" s="196"/>
      <c r="W10" s="196"/>
      <c r="X10" s="196"/>
      <c r="Y10" s="196"/>
      <c r="Z10" s="196"/>
      <c r="AA10" s="196"/>
      <c r="AB10" s="196"/>
      <c r="AC10" s="196"/>
      <c r="AD10" s="196"/>
      <c r="AF10" s="2"/>
      <c r="AG10" s="2"/>
      <c r="AH10" s="102"/>
      <c r="AI10" s="102"/>
      <c r="AJ10" s="2"/>
      <c r="AK10" s="1"/>
    </row>
    <row r="11" spans="3:46" s="44" customFormat="1" ht="17.25" customHeight="1">
      <c r="C11" s="45"/>
      <c r="D11" s="47"/>
      <c r="E11" s="47"/>
      <c r="F11" s="15"/>
      <c r="G11" s="16"/>
      <c r="H11" s="16"/>
      <c r="I11" s="16"/>
      <c r="J11" s="16"/>
      <c r="K11" s="16"/>
      <c r="L11" s="16"/>
      <c r="M11" s="16"/>
      <c r="N11" s="218"/>
      <c r="O11" s="197" t="s">
        <v>209</v>
      </c>
      <c r="Q11" s="197"/>
      <c r="R11" s="197"/>
      <c r="S11" s="197"/>
      <c r="T11" s="197"/>
      <c r="U11" s="197"/>
      <c r="V11" s="197"/>
      <c r="W11" s="197"/>
      <c r="X11" s="197"/>
      <c r="Y11" s="197"/>
      <c r="Z11" s="197"/>
      <c r="AA11" s="197"/>
      <c r="AB11" s="197"/>
      <c r="AC11" s="197"/>
      <c r="AD11" s="194"/>
      <c r="AF11" s="14"/>
      <c r="AG11" s="14"/>
      <c r="AH11" s="102"/>
      <c r="AI11" s="102"/>
      <c r="AJ11" s="2"/>
      <c r="AK11" s="14"/>
      <c r="AL11" s="23"/>
      <c r="AM11" s="2"/>
      <c r="AN11" s="289"/>
      <c r="AO11" s="290"/>
      <c r="AP11" s="290"/>
      <c r="AQ11" s="2"/>
      <c r="AR11" s="17"/>
      <c r="AS11" s="259"/>
      <c r="AT11" s="259"/>
    </row>
    <row r="12" spans="3:46" s="44" customFormat="1" ht="15.75" customHeight="1">
      <c r="C12" s="45"/>
      <c r="D12" s="53" t="s">
        <v>32</v>
      </c>
      <c r="E12" s="53"/>
      <c r="F12" s="32"/>
      <c r="G12" s="52"/>
      <c r="H12" s="52"/>
      <c r="I12" s="52"/>
      <c r="J12" s="16"/>
      <c r="K12" s="16"/>
      <c r="L12" s="16"/>
      <c r="M12" s="16"/>
      <c r="N12" s="218"/>
      <c r="O12" s="16" t="s">
        <v>225</v>
      </c>
      <c r="P12" s="199"/>
      <c r="Q12" s="198"/>
      <c r="R12" s="198"/>
      <c r="S12" s="198"/>
      <c r="T12" s="198"/>
      <c r="U12" s="198"/>
      <c r="V12" s="198"/>
      <c r="W12" s="198"/>
      <c r="X12" s="198"/>
      <c r="Y12" s="198"/>
      <c r="Z12" s="198"/>
      <c r="AA12" s="198"/>
      <c r="AB12" s="198"/>
      <c r="AC12" s="198"/>
      <c r="AD12" s="90"/>
      <c r="AF12" s="46"/>
      <c r="AG12" s="46"/>
      <c r="AH12" s="103"/>
      <c r="AI12" s="103"/>
      <c r="AJ12" s="46"/>
      <c r="AK12" s="18"/>
      <c r="AL12" s="19"/>
      <c r="AM12" s="2"/>
      <c r="AN12" s="258"/>
      <c r="AO12" s="291"/>
      <c r="AP12" s="291"/>
      <c r="AQ12" s="2"/>
      <c r="AR12" s="16"/>
      <c r="AS12" s="259"/>
      <c r="AT12" s="259"/>
    </row>
    <row r="13" spans="3:46" s="44" customFormat="1" ht="15.75" customHeight="1">
      <c r="C13" s="45"/>
      <c r="D13" s="54" t="s">
        <v>3</v>
      </c>
      <c r="E13" s="54"/>
      <c r="F13" s="32"/>
      <c r="G13" s="52"/>
      <c r="H13" s="52"/>
      <c r="I13" s="52"/>
      <c r="J13" s="52"/>
      <c r="K13" s="52"/>
      <c r="L13" s="52"/>
      <c r="M13" s="52"/>
      <c r="N13" s="52"/>
      <c r="O13" s="237"/>
      <c r="P13" s="199"/>
      <c r="Q13" s="198"/>
      <c r="R13" s="198"/>
      <c r="S13" s="198"/>
      <c r="T13" s="198"/>
      <c r="U13" s="198"/>
      <c r="V13" s="198"/>
      <c r="W13" s="198"/>
      <c r="X13" s="198"/>
      <c r="Y13" s="198"/>
      <c r="Z13" s="198"/>
      <c r="AA13" s="198"/>
      <c r="AB13" s="198"/>
      <c r="AC13" s="198"/>
      <c r="AD13" s="90"/>
      <c r="AF13" s="20"/>
      <c r="AG13" s="20"/>
      <c r="AH13" s="20"/>
      <c r="AI13" s="20"/>
      <c r="AJ13" s="18"/>
      <c r="AK13" s="7"/>
      <c r="AL13" s="19"/>
      <c r="AM13" s="2"/>
      <c r="AN13" s="258"/>
      <c r="AO13" s="258"/>
      <c r="AP13" s="258"/>
      <c r="AQ13" s="2"/>
      <c r="AR13" s="17"/>
      <c r="AS13" s="259"/>
      <c r="AT13" s="259"/>
    </row>
    <row r="14" spans="3:46" s="44" customFormat="1" ht="15.75" customHeight="1">
      <c r="C14" s="45"/>
      <c r="D14" s="54" t="s">
        <v>4</v>
      </c>
      <c r="E14" s="54"/>
      <c r="F14" s="32"/>
      <c r="G14" s="52"/>
      <c r="H14" s="52"/>
      <c r="I14" s="52"/>
      <c r="J14" s="52"/>
      <c r="K14" s="52"/>
      <c r="L14" s="52"/>
      <c r="M14" s="52"/>
      <c r="N14" s="52"/>
      <c r="O14" s="247" t="s">
        <v>226</v>
      </c>
      <c r="P14" s="30"/>
      <c r="Q14" s="30"/>
      <c r="R14" s="1"/>
      <c r="S14" s="1"/>
      <c r="T14" s="1"/>
      <c r="U14" s="30"/>
      <c r="V14" s="30"/>
      <c r="W14" s="1"/>
      <c r="X14" s="1"/>
      <c r="Y14" s="1"/>
      <c r="Z14" s="1"/>
      <c r="AA14" s="1"/>
      <c r="AB14" s="12"/>
      <c r="AC14" s="12"/>
      <c r="AD14" s="70"/>
      <c r="AE14" s="200"/>
      <c r="AF14" s="200"/>
      <c r="AG14" s="200"/>
      <c r="AH14" s="200"/>
      <c r="AI14" s="200"/>
      <c r="AJ14" s="200"/>
      <c r="AK14" s="7"/>
      <c r="AL14" s="19"/>
      <c r="AM14" s="2"/>
      <c r="AN14" s="258"/>
      <c r="AO14" s="258"/>
      <c r="AP14" s="258"/>
      <c r="AQ14" s="2"/>
      <c r="AR14" s="17"/>
      <c r="AS14" s="259"/>
      <c r="AT14" s="259"/>
    </row>
    <row r="15" spans="3:46" s="44" customFormat="1" ht="15.75" customHeight="1">
      <c r="C15" s="45"/>
      <c r="D15" s="55"/>
      <c r="E15" s="55"/>
      <c r="F15" s="87" t="s">
        <v>147</v>
      </c>
      <c r="G15" s="52"/>
      <c r="H15" s="52"/>
      <c r="I15" s="52"/>
      <c r="J15" s="52"/>
      <c r="K15" s="52"/>
      <c r="L15" s="52"/>
      <c r="M15" s="52"/>
      <c r="N15" s="52"/>
      <c r="O15" s="52" t="s">
        <v>227</v>
      </c>
      <c r="P15" s="30"/>
      <c r="Q15" s="30"/>
      <c r="R15" s="1"/>
      <c r="S15" s="1"/>
      <c r="T15" s="1"/>
      <c r="U15" s="30"/>
      <c r="V15" s="30"/>
      <c r="W15" s="1"/>
      <c r="X15" s="1"/>
      <c r="Y15" s="1"/>
      <c r="Z15" s="1"/>
      <c r="AA15" s="1"/>
      <c r="AB15" s="21"/>
      <c r="AC15" s="12"/>
      <c r="AD15" s="70"/>
      <c r="AE15" s="200"/>
      <c r="AF15" s="200"/>
      <c r="AG15" s="200"/>
      <c r="AH15" s="200"/>
      <c r="AI15" s="200"/>
      <c r="AJ15" s="200"/>
      <c r="AK15" s="7"/>
      <c r="AL15" s="19"/>
      <c r="AM15" s="2"/>
      <c r="AN15" s="258"/>
      <c r="AO15" s="291"/>
      <c r="AP15" s="291"/>
      <c r="AQ15" s="2"/>
      <c r="AR15" s="17"/>
      <c r="AS15" s="259"/>
      <c r="AT15" s="259"/>
    </row>
    <row r="16" spans="3:46" s="44" customFormat="1" ht="14.25" customHeight="1">
      <c r="C16" s="45"/>
      <c r="D16" s="47"/>
      <c r="E16" s="47"/>
      <c r="F16" s="75" t="s">
        <v>172</v>
      </c>
      <c r="G16" s="76" t="s">
        <v>5</v>
      </c>
      <c r="H16" s="60"/>
      <c r="I16" s="60"/>
      <c r="J16" s="52"/>
      <c r="K16" s="52"/>
      <c r="L16" s="52"/>
      <c r="M16" s="52"/>
      <c r="N16" s="52"/>
      <c r="O16" s="52" t="s">
        <v>228</v>
      </c>
      <c r="P16" s="30"/>
      <c r="Q16" s="30"/>
      <c r="R16" s="1"/>
      <c r="S16" s="1"/>
      <c r="T16" s="1"/>
      <c r="U16" s="30"/>
      <c r="V16" s="330" t="s">
        <v>229</v>
      </c>
      <c r="W16" s="1"/>
      <c r="X16" s="1"/>
      <c r="Y16" s="1"/>
      <c r="Z16" s="1"/>
      <c r="AA16" s="1"/>
      <c r="AB16" s="12"/>
      <c r="AC16" s="12"/>
      <c r="AD16" s="70"/>
      <c r="AE16" s="200"/>
      <c r="AF16" s="200"/>
      <c r="AG16" s="200"/>
      <c r="AH16" s="200"/>
      <c r="AI16" s="200"/>
      <c r="AJ16" s="200"/>
      <c r="AK16" s="201"/>
      <c r="AL16" s="46"/>
      <c r="AM16" s="47"/>
      <c r="AN16" s="47"/>
      <c r="AO16" s="47"/>
      <c r="AP16" s="47"/>
      <c r="AQ16" s="47"/>
      <c r="AR16" s="47"/>
      <c r="AS16" s="47"/>
      <c r="AT16" s="47"/>
    </row>
    <row r="17" spans="3:46" s="44" customFormat="1" ht="17.25" customHeight="1">
      <c r="C17" s="45"/>
      <c r="D17" s="47"/>
      <c r="E17" s="47"/>
      <c r="F17" s="82" t="s">
        <v>173</v>
      </c>
      <c r="G17" s="83" t="s">
        <v>95</v>
      </c>
      <c r="H17" s="60"/>
      <c r="I17" s="60"/>
      <c r="J17" s="52"/>
      <c r="K17" s="52"/>
      <c r="L17" s="52"/>
      <c r="M17" s="52"/>
      <c r="N17" s="32"/>
      <c r="O17" s="248"/>
      <c r="P17" s="249"/>
      <c r="Q17" s="249"/>
      <c r="R17" s="250"/>
      <c r="S17" s="250"/>
      <c r="T17" s="250"/>
      <c r="U17" s="249"/>
      <c r="V17" s="30"/>
      <c r="W17" s="1"/>
      <c r="X17" s="1"/>
      <c r="Y17" s="1"/>
      <c r="Z17" s="1"/>
      <c r="AA17" s="1"/>
      <c r="AB17" s="12"/>
      <c r="AC17" s="12"/>
      <c r="AD17" s="70"/>
      <c r="AE17" s="200"/>
      <c r="AF17" s="200"/>
      <c r="AG17" s="200"/>
      <c r="AH17" s="200"/>
      <c r="AI17" s="200"/>
      <c r="AJ17" s="200"/>
      <c r="AK17" s="7"/>
      <c r="AL17" s="46"/>
      <c r="AM17" s="47"/>
      <c r="AN17" s="47"/>
      <c r="AO17" s="47"/>
      <c r="AP17" s="47"/>
      <c r="AQ17" s="47"/>
      <c r="AR17" s="47"/>
      <c r="AS17" s="47"/>
      <c r="AT17" s="47"/>
    </row>
    <row r="18" spans="3:46" s="44" customFormat="1">
      <c r="C18" s="45"/>
      <c r="D18" s="47"/>
      <c r="E18" s="47"/>
      <c r="F18" s="84" t="s">
        <v>213</v>
      </c>
      <c r="G18" s="85" t="s">
        <v>6</v>
      </c>
      <c r="H18" s="60"/>
      <c r="I18" s="60"/>
      <c r="J18" s="52"/>
      <c r="K18" s="52"/>
      <c r="L18" s="52"/>
      <c r="M18" s="52"/>
      <c r="N18" s="52"/>
      <c r="O18" s="52"/>
      <c r="P18" s="30"/>
      <c r="Q18" s="30"/>
      <c r="R18" s="1"/>
      <c r="S18" s="1"/>
      <c r="T18" s="1"/>
      <c r="U18" s="30"/>
      <c r="V18" s="30"/>
      <c r="W18" s="1"/>
      <c r="X18" s="1"/>
      <c r="Y18" s="1"/>
      <c r="Z18" s="1"/>
      <c r="AA18" s="1"/>
      <c r="AB18" s="17"/>
      <c r="AC18" s="17"/>
      <c r="AD18" s="71"/>
      <c r="AE18" s="200"/>
      <c r="AF18" s="200"/>
      <c r="AG18" s="200"/>
      <c r="AH18" s="200"/>
      <c r="AI18" s="200"/>
      <c r="AJ18" s="200"/>
      <c r="AK18" s="46"/>
      <c r="AL18" s="46"/>
    </row>
    <row r="19" spans="3:46" s="44" customFormat="1" ht="5.25" customHeight="1">
      <c r="C19" s="45"/>
      <c r="D19" s="92"/>
      <c r="E19" s="92"/>
      <c r="F19" s="203"/>
      <c r="G19" s="60"/>
      <c r="H19" s="60"/>
      <c r="I19" s="60"/>
      <c r="J19" s="52"/>
      <c r="K19" s="52"/>
      <c r="L19" s="52"/>
      <c r="M19" s="52"/>
      <c r="N19" s="52"/>
      <c r="O19" s="52"/>
      <c r="P19" s="30"/>
      <c r="Q19" s="30"/>
      <c r="R19" s="1"/>
      <c r="S19" s="1"/>
      <c r="T19" s="1"/>
      <c r="U19" s="30"/>
      <c r="V19" s="30"/>
      <c r="W19" s="1"/>
      <c r="X19" s="1"/>
      <c r="Y19" s="1"/>
      <c r="Z19" s="1"/>
      <c r="AA19" s="1"/>
      <c r="AB19" s="17"/>
      <c r="AC19" s="17"/>
      <c r="AD19" s="71"/>
      <c r="AE19" s="200"/>
      <c r="AF19" s="200"/>
      <c r="AG19" s="200"/>
      <c r="AH19" s="200"/>
      <c r="AI19" s="200"/>
      <c r="AJ19" s="200"/>
      <c r="AK19" s="46"/>
      <c r="AL19" s="46"/>
    </row>
    <row r="20" spans="3:46" s="44" customFormat="1" ht="18" customHeight="1">
      <c r="C20" s="45"/>
      <c r="D20" s="24" t="s">
        <v>7</v>
      </c>
      <c r="E20" s="24"/>
      <c r="F20" s="25"/>
      <c r="G20" s="28"/>
      <c r="H20" s="28"/>
      <c r="I20" s="28"/>
      <c r="J20" s="28"/>
      <c r="K20" s="28"/>
      <c r="L20" s="28"/>
      <c r="M20" s="28"/>
      <c r="N20" s="28"/>
      <c r="O20" s="28"/>
      <c r="P20" s="28"/>
      <c r="Q20" s="28"/>
      <c r="R20" s="3"/>
      <c r="S20" s="3"/>
      <c r="T20" s="3"/>
      <c r="U20" s="28"/>
      <c r="V20" s="28"/>
      <c r="W20" s="3"/>
      <c r="X20" s="3"/>
      <c r="Y20" s="3"/>
      <c r="Z20" s="3"/>
      <c r="AA20" s="3"/>
      <c r="AB20" s="26"/>
      <c r="AC20" s="26"/>
      <c r="AD20" s="329"/>
      <c r="AE20" s="329"/>
      <c r="AF20" s="329"/>
      <c r="AG20" s="329"/>
      <c r="AH20" s="329"/>
      <c r="AI20" s="202"/>
      <c r="AJ20" s="202"/>
      <c r="AK20" s="202"/>
    </row>
    <row r="21" spans="3:46" s="44" customFormat="1" ht="3.75" customHeight="1" thickBot="1">
      <c r="C21" s="45"/>
      <c r="D21" s="24"/>
      <c r="E21" s="24"/>
      <c r="F21" s="4"/>
      <c r="G21" s="81"/>
      <c r="H21" s="50"/>
      <c r="I21" s="50"/>
      <c r="J21" s="28"/>
      <c r="K21" s="28"/>
      <c r="L21" s="28"/>
      <c r="M21" s="28"/>
      <c r="N21" s="28"/>
      <c r="O21" s="28"/>
      <c r="P21" s="28"/>
      <c r="Q21" s="28"/>
      <c r="R21" s="3"/>
      <c r="S21" s="3"/>
      <c r="T21" s="3"/>
      <c r="U21" s="28"/>
      <c r="V21" s="28"/>
      <c r="W21" s="3"/>
      <c r="X21" s="3"/>
      <c r="Y21" s="3"/>
      <c r="Z21" s="3"/>
      <c r="AA21" s="3"/>
      <c r="AB21" s="26"/>
      <c r="AC21" s="26"/>
      <c r="AD21" s="72"/>
      <c r="AE21" s="202"/>
      <c r="AF21" s="202"/>
      <c r="AG21" s="202"/>
      <c r="AH21" s="202"/>
      <c r="AI21" s="202"/>
      <c r="AJ21" s="202"/>
      <c r="AK21" s="202"/>
    </row>
    <row r="22" spans="3:46" ht="24" customHeight="1" thickBot="1">
      <c r="D22" s="28"/>
      <c r="E22" s="28"/>
      <c r="F22" s="4" t="s">
        <v>8</v>
      </c>
      <c r="G22" s="313"/>
      <c r="H22" s="270"/>
      <c r="I22" s="270"/>
      <c r="J22" s="270"/>
      <c r="K22" s="270"/>
      <c r="L22" s="270"/>
      <c r="M22" s="270"/>
      <c r="N22" s="270"/>
      <c r="O22" s="270"/>
      <c r="P22" s="270"/>
      <c r="Q22" s="270"/>
      <c r="R22" s="270"/>
      <c r="S22" s="270"/>
      <c r="T22" s="270"/>
      <c r="U22" s="270"/>
      <c r="V22" s="271"/>
      <c r="W22" s="3"/>
      <c r="AA22" s="4"/>
      <c r="AB22" s="19"/>
      <c r="AC22" s="23"/>
      <c r="AD22" s="315" t="s">
        <v>195</v>
      </c>
      <c r="AE22" s="316"/>
      <c r="AF22" s="319" t="s">
        <v>149</v>
      </c>
      <c r="AG22" s="320"/>
      <c r="AH22" s="321"/>
      <c r="AI22" s="209" t="s">
        <v>154</v>
      </c>
      <c r="AJ22" s="210" t="s">
        <v>153</v>
      </c>
      <c r="AK22" s="202"/>
    </row>
    <row r="23" spans="3:46" ht="4.5" customHeight="1" thickBot="1">
      <c r="D23" s="8"/>
      <c r="E23" s="8"/>
      <c r="F23" s="19"/>
      <c r="G23" s="5"/>
      <c r="H23" s="5"/>
      <c r="I23" s="5"/>
      <c r="J23" s="5"/>
      <c r="K23" s="5"/>
      <c r="L23" s="5"/>
      <c r="M23" s="5"/>
      <c r="N23" s="5"/>
      <c r="O23" s="5"/>
      <c r="P23" s="5"/>
      <c r="Q23" s="6"/>
      <c r="R23" s="8"/>
      <c r="S23" s="6"/>
      <c r="T23" s="5"/>
      <c r="U23" s="8"/>
      <c r="V23" s="6"/>
      <c r="W23" s="7"/>
      <c r="X23" s="7"/>
      <c r="Y23" s="8"/>
      <c r="Z23" s="8"/>
      <c r="AA23" s="8"/>
      <c r="AB23" s="26"/>
      <c r="AC23" s="26"/>
      <c r="AD23" s="325"/>
      <c r="AE23" s="326"/>
      <c r="AF23" s="326"/>
      <c r="AG23" s="326"/>
      <c r="AH23" s="326"/>
      <c r="AI23" s="326"/>
      <c r="AJ23" s="327"/>
      <c r="AK23" s="1"/>
    </row>
    <row r="24" spans="3:46" ht="22.5" customHeight="1" thickBot="1">
      <c r="D24" s="48"/>
      <c r="E24" s="93"/>
      <c r="F24" s="19" t="s">
        <v>66</v>
      </c>
      <c r="G24" s="205"/>
      <c r="H24" s="94"/>
      <c r="I24" s="94"/>
      <c r="J24" s="95"/>
      <c r="K24" s="286"/>
      <c r="L24" s="287"/>
      <c r="M24" s="287"/>
      <c r="N24" s="287"/>
      <c r="O24" s="287"/>
      <c r="P24" s="288"/>
      <c r="Q24" s="287"/>
      <c r="R24" s="287"/>
      <c r="S24" s="287"/>
      <c r="T24" s="287"/>
      <c r="U24" s="287"/>
      <c r="V24" s="288"/>
      <c r="W24" s="7"/>
      <c r="X24" s="6"/>
      <c r="Y24" s="9" t="s">
        <v>71</v>
      </c>
      <c r="Z24" s="305"/>
      <c r="AA24" s="306"/>
      <c r="AB24" s="307"/>
      <c r="AC24" s="7"/>
      <c r="AD24" s="308" t="s">
        <v>197</v>
      </c>
      <c r="AE24" s="309"/>
      <c r="AF24" s="310" t="s">
        <v>185</v>
      </c>
      <c r="AG24" s="311"/>
      <c r="AH24" s="312"/>
      <c r="AI24" s="207" t="s">
        <v>184</v>
      </c>
      <c r="AJ24" s="211" t="s">
        <v>186</v>
      </c>
      <c r="AK24" s="200"/>
      <c r="AM24" s="29"/>
    </row>
    <row r="25" spans="3:46" ht="21" customHeight="1" thickBot="1">
      <c r="D25" s="8"/>
      <c r="E25" s="8"/>
      <c r="F25" s="19"/>
      <c r="G25" s="5" t="s">
        <v>34</v>
      </c>
      <c r="H25" s="5"/>
      <c r="I25" s="5"/>
      <c r="J25" s="61"/>
      <c r="K25" s="5" t="s">
        <v>9</v>
      </c>
      <c r="L25" s="5"/>
      <c r="M25" s="5"/>
      <c r="N25" s="5"/>
      <c r="O25" s="5"/>
      <c r="P25" s="5"/>
      <c r="Q25" s="6" t="s">
        <v>116</v>
      </c>
      <c r="R25" s="5"/>
      <c r="S25" s="6"/>
      <c r="T25" s="5"/>
      <c r="U25" s="9"/>
      <c r="V25" s="6"/>
      <c r="W25" s="8"/>
      <c r="X25" s="7"/>
      <c r="Y25" s="8"/>
      <c r="Z25" s="8"/>
      <c r="AA25" s="22"/>
      <c r="AB25" s="7"/>
      <c r="AC25" s="73"/>
      <c r="AD25" s="308" t="s">
        <v>187</v>
      </c>
      <c r="AE25" s="309"/>
      <c r="AF25" s="310" t="s">
        <v>193</v>
      </c>
      <c r="AG25" s="311"/>
      <c r="AH25" s="312"/>
      <c r="AI25" s="233" t="s">
        <v>189</v>
      </c>
      <c r="AJ25" s="234" t="s">
        <v>190</v>
      </c>
      <c r="AK25" s="200"/>
      <c r="AM25" s="29"/>
    </row>
    <row r="26" spans="3:46" ht="21" customHeight="1" thickBot="1">
      <c r="D26" s="48"/>
      <c r="E26" s="48"/>
      <c r="F26" s="19" t="s">
        <v>11</v>
      </c>
      <c r="G26" s="268"/>
      <c r="H26" s="269"/>
      <c r="I26" s="269"/>
      <c r="J26" s="270"/>
      <c r="K26" s="270"/>
      <c r="L26" s="270"/>
      <c r="M26" s="270"/>
      <c r="N26" s="270"/>
      <c r="O26" s="270"/>
      <c r="P26" s="270"/>
      <c r="Q26" s="270"/>
      <c r="R26" s="270"/>
      <c r="S26" s="271"/>
      <c r="T26" s="286"/>
      <c r="U26" s="287"/>
      <c r="V26" s="287"/>
      <c r="W26" s="288"/>
      <c r="X26" s="19" t="s">
        <v>166</v>
      </c>
      <c r="Y26" s="305"/>
      <c r="Z26" s="306"/>
      <c r="AA26" s="306"/>
      <c r="AB26" s="307"/>
      <c r="AC26" s="7"/>
      <c r="AD26" s="317" t="s">
        <v>188</v>
      </c>
      <c r="AE26" s="318"/>
      <c r="AF26" s="322" t="s">
        <v>192</v>
      </c>
      <c r="AG26" s="323"/>
      <c r="AH26" s="324"/>
      <c r="AI26" s="212" t="s">
        <v>194</v>
      </c>
      <c r="AJ26" s="213" t="s">
        <v>191</v>
      </c>
      <c r="AK26" s="200"/>
      <c r="AM26" s="29"/>
    </row>
    <row r="27" spans="3:46" ht="21" customHeight="1">
      <c r="D27" s="48"/>
      <c r="E27" s="48"/>
      <c r="F27" s="19"/>
      <c r="G27" s="96"/>
      <c r="H27" s="96"/>
      <c r="I27" s="96"/>
      <c r="J27" s="6"/>
      <c r="K27" s="6"/>
      <c r="L27" s="6"/>
      <c r="M27" s="6"/>
      <c r="N27" s="6"/>
      <c r="O27" s="6"/>
      <c r="P27" s="6"/>
      <c r="Q27" s="6"/>
      <c r="R27" s="6"/>
      <c r="S27" s="6"/>
      <c r="T27" s="274" t="s">
        <v>96</v>
      </c>
      <c r="U27" s="274"/>
      <c r="V27" s="274"/>
      <c r="W27" s="274"/>
      <c r="X27" s="6"/>
      <c r="Y27" s="19"/>
      <c r="Z27" s="6"/>
      <c r="AA27" s="23"/>
      <c r="AB27" s="23"/>
      <c r="AC27" s="23"/>
      <c r="AD27" s="215"/>
      <c r="AE27" s="215"/>
      <c r="AF27" s="215"/>
      <c r="AG27" s="215"/>
      <c r="AH27" s="215"/>
      <c r="AI27" s="215"/>
      <c r="AK27" s="201"/>
      <c r="AM27" s="29"/>
      <c r="AN27" s="23"/>
      <c r="AO27" s="23"/>
      <c r="AP27" s="258"/>
      <c r="AQ27" s="258"/>
      <c r="AR27" s="67"/>
      <c r="AS27" s="68"/>
    </row>
    <row r="28" spans="3:46" ht="21" customHeight="1" thickBot="1">
      <c r="D28" s="7"/>
      <c r="E28" s="7"/>
      <c r="F28" s="6" t="s">
        <v>218</v>
      </c>
      <c r="G28" s="7"/>
      <c r="H28" s="7"/>
      <c r="I28" s="7"/>
      <c r="J28" s="7"/>
      <c r="K28" s="7"/>
      <c r="L28" s="7"/>
      <c r="M28" s="7"/>
      <c r="N28" s="7"/>
      <c r="O28" s="7"/>
      <c r="P28" s="7"/>
      <c r="Q28" s="48"/>
      <c r="R28" s="8"/>
      <c r="S28" s="8"/>
      <c r="T28" s="8"/>
      <c r="U28" s="48"/>
      <c r="V28" s="48"/>
      <c r="W28" s="8"/>
      <c r="X28" s="7"/>
      <c r="Y28" s="8"/>
      <c r="Z28" s="8"/>
      <c r="AA28" s="8"/>
      <c r="AB28" s="48"/>
      <c r="AC28" s="7"/>
      <c r="AD28" s="6" t="s">
        <v>210</v>
      </c>
      <c r="AE28" s="208"/>
      <c r="AF28" s="208"/>
      <c r="AG28" s="208"/>
      <c r="AH28" s="208"/>
      <c r="AI28" s="208"/>
      <c r="AK28" s="200"/>
      <c r="AM28" s="7"/>
      <c r="AN28" s="48"/>
      <c r="AO28" s="304"/>
      <c r="AP28" s="304"/>
      <c r="AQ28" s="304"/>
      <c r="AR28" s="304"/>
      <c r="AS28" s="304"/>
    </row>
    <row r="29" spans="3:46" ht="21" customHeight="1" thickBot="1">
      <c r="D29" s="48"/>
      <c r="E29" s="48"/>
      <c r="F29" s="19"/>
      <c r="G29" s="206"/>
      <c r="H29" s="94"/>
      <c r="I29" s="94"/>
      <c r="J29" s="313"/>
      <c r="K29" s="270"/>
      <c r="L29" s="270"/>
      <c r="M29" s="270"/>
      <c r="N29" s="270"/>
      <c r="O29" s="270"/>
      <c r="P29" s="270"/>
      <c r="Q29" s="271"/>
      <c r="R29" s="286"/>
      <c r="S29" s="287"/>
      <c r="T29" s="287"/>
      <c r="U29" s="287"/>
      <c r="V29" s="287"/>
      <c r="W29" s="288"/>
      <c r="X29" s="7"/>
      <c r="Y29" s="6"/>
      <c r="Z29" s="6"/>
      <c r="AA29" s="6"/>
      <c r="AB29" s="48"/>
      <c r="AC29" s="27"/>
      <c r="AD29" s="236" t="s">
        <v>211</v>
      </c>
      <c r="AE29" s="216"/>
      <c r="AF29" s="216"/>
      <c r="AG29" s="216"/>
      <c r="AH29" s="216"/>
      <c r="AI29" s="216"/>
      <c r="AK29" s="200"/>
      <c r="AO29" s="7"/>
      <c r="AP29" s="28"/>
      <c r="AQ29" s="28"/>
      <c r="AR29" s="28"/>
      <c r="AS29" s="28"/>
    </row>
    <row r="30" spans="3:46" ht="21" customHeight="1">
      <c r="D30" s="48"/>
      <c r="E30" s="48"/>
      <c r="F30" s="19"/>
      <c r="G30" s="5" t="s">
        <v>34</v>
      </c>
      <c r="H30" s="5"/>
      <c r="I30" s="5"/>
      <c r="J30" s="61"/>
      <c r="K30" s="5" t="s">
        <v>9</v>
      </c>
      <c r="L30" s="5"/>
      <c r="M30" s="5"/>
      <c r="N30" s="5"/>
      <c r="O30" s="5"/>
      <c r="P30" s="5"/>
      <c r="Q30" s="6"/>
      <c r="R30" s="5" t="s">
        <v>33</v>
      </c>
      <c r="S30" s="48"/>
      <c r="T30" s="48"/>
      <c r="U30" s="48"/>
      <c r="V30" s="48"/>
      <c r="W30" s="48"/>
      <c r="X30" s="214"/>
      <c r="Y30" s="6"/>
      <c r="Z30" s="6"/>
      <c r="AA30" s="6"/>
      <c r="AB30" s="48"/>
      <c r="AC30" s="27"/>
      <c r="AD30" s="238" t="s">
        <v>199</v>
      </c>
      <c r="AE30" s="235"/>
      <c r="AF30" s="235"/>
      <c r="AG30" s="235"/>
      <c r="AH30" s="235"/>
      <c r="AI30" s="235"/>
      <c r="AJ30" s="235"/>
      <c r="AK30" s="235"/>
    </row>
    <row r="31" spans="3:46" ht="21" customHeight="1">
      <c r="D31" s="28"/>
      <c r="E31" s="28"/>
      <c r="F31" s="28"/>
      <c r="G31" s="5"/>
      <c r="H31" s="5"/>
      <c r="I31" s="5"/>
      <c r="K31" s="5"/>
      <c r="L31" s="5"/>
      <c r="M31" s="5"/>
      <c r="N31" s="5"/>
      <c r="O31" s="5"/>
      <c r="P31" s="5"/>
      <c r="Q31" s="6"/>
      <c r="R31" s="5"/>
      <c r="S31" s="28"/>
      <c r="T31" s="28"/>
      <c r="U31" s="28"/>
      <c r="V31" s="28"/>
      <c r="W31" s="28"/>
      <c r="X31" s="48"/>
      <c r="Y31" s="28"/>
      <c r="Z31" s="28"/>
      <c r="AA31" s="28"/>
      <c r="AB31" s="28"/>
      <c r="AC31" s="28"/>
      <c r="AD31" s="239" t="s">
        <v>212</v>
      </c>
      <c r="AE31" s="240"/>
      <c r="AF31" s="240"/>
      <c r="AG31" s="240"/>
      <c r="AH31" s="240"/>
      <c r="AI31" s="240"/>
      <c r="AJ31" s="240"/>
      <c r="AK31" s="240"/>
    </row>
    <row r="32" spans="3:46" ht="19.5" customHeight="1">
      <c r="D32" s="28"/>
      <c r="E32" s="28"/>
      <c r="F32" s="28"/>
      <c r="G32" s="5"/>
      <c r="H32" s="5"/>
      <c r="I32" s="5"/>
      <c r="K32" s="5"/>
      <c r="L32" s="5"/>
      <c r="M32" s="5"/>
      <c r="N32" s="5"/>
      <c r="O32" s="5"/>
      <c r="P32" s="5"/>
      <c r="Q32" s="6"/>
      <c r="R32" s="5"/>
      <c r="S32" s="28"/>
      <c r="T32" s="28"/>
      <c r="U32" s="28"/>
      <c r="V32" s="28"/>
      <c r="W32" s="28"/>
      <c r="X32" s="48"/>
      <c r="Y32" s="28"/>
      <c r="Z32" s="28"/>
      <c r="AA32" s="28"/>
      <c r="AB32" s="28"/>
      <c r="AC32" s="28"/>
      <c r="AD32" s="239" t="s">
        <v>200</v>
      </c>
      <c r="AE32" s="240"/>
      <c r="AF32" s="240"/>
      <c r="AG32" s="240"/>
      <c r="AH32" s="240"/>
      <c r="AI32" s="240"/>
      <c r="AJ32" s="240"/>
      <c r="AK32" s="240"/>
    </row>
    <row r="33" spans="1:43" ht="16.5" thickBot="1">
      <c r="D33" s="24" t="s">
        <v>12</v>
      </c>
      <c r="E33" s="24"/>
      <c r="F33" s="28"/>
      <c r="G33" s="28"/>
      <c r="H33" s="28"/>
      <c r="I33" s="28"/>
      <c r="J33" s="28"/>
      <c r="K33" s="19"/>
      <c r="L33" s="19"/>
      <c r="M33" s="19"/>
      <c r="N33" s="6" t="s">
        <v>219</v>
      </c>
      <c r="O33" s="23"/>
      <c r="P33" s="23"/>
      <c r="Q33" s="23"/>
      <c r="R33" s="23"/>
      <c r="S33" s="23"/>
      <c r="T33" s="23"/>
      <c r="U33" s="6"/>
      <c r="V33" s="23"/>
      <c r="W33" s="6"/>
      <c r="X33" s="23"/>
      <c r="Y33" s="23"/>
      <c r="Z33" s="23"/>
      <c r="AA33" s="23"/>
      <c r="AB33" s="23"/>
      <c r="AC33" s="23"/>
      <c r="AD33" s="74"/>
      <c r="AE33" s="97"/>
      <c r="AF33" s="97"/>
      <c r="AG33" s="97"/>
      <c r="AH33" s="97"/>
      <c r="AI33" s="97"/>
      <c r="AJ33" s="97"/>
      <c r="AK33" s="6"/>
      <c r="AM33" s="44"/>
      <c r="AN33" s="44"/>
      <c r="AO33" s="44"/>
      <c r="AP33" s="44"/>
      <c r="AQ33" s="44"/>
    </row>
    <row r="34" spans="1:43" ht="37.5" customHeight="1">
      <c r="D34" s="260" t="s">
        <v>36</v>
      </c>
      <c r="E34" s="265" t="s">
        <v>159</v>
      </c>
      <c r="F34" s="262" t="s">
        <v>9</v>
      </c>
      <c r="G34" s="264" t="s">
        <v>10</v>
      </c>
      <c r="H34" s="191"/>
      <c r="I34" s="191"/>
      <c r="J34" s="265"/>
      <c r="K34" s="262" t="s">
        <v>82</v>
      </c>
      <c r="L34" s="272" t="s">
        <v>122</v>
      </c>
      <c r="M34" s="192"/>
      <c r="N34" s="220" t="s">
        <v>14</v>
      </c>
      <c r="O34" s="281" t="s">
        <v>13</v>
      </c>
      <c r="P34" s="282"/>
      <c r="Q34" s="282"/>
      <c r="R34" s="282"/>
      <c r="S34" s="282"/>
      <c r="T34" s="301" t="s">
        <v>15</v>
      </c>
      <c r="U34" s="302"/>
      <c r="V34" s="302"/>
      <c r="W34" s="302"/>
      <c r="X34" s="303"/>
      <c r="Y34" s="217" t="s">
        <v>16</v>
      </c>
      <c r="Z34" s="281" t="s">
        <v>216</v>
      </c>
      <c r="AA34" s="282"/>
      <c r="AB34" s="282"/>
      <c r="AC34" s="282"/>
      <c r="AD34" s="282"/>
      <c r="AE34" s="282"/>
      <c r="AF34" s="283"/>
      <c r="AG34" s="105"/>
      <c r="AH34" s="275" t="s">
        <v>37</v>
      </c>
      <c r="AI34" s="276"/>
      <c r="AJ34" s="276"/>
      <c r="AK34" s="277"/>
      <c r="AM34" s="44"/>
      <c r="AN34" s="44"/>
      <c r="AO34" s="44"/>
      <c r="AP34" s="44"/>
      <c r="AQ34" s="44"/>
    </row>
    <row r="35" spans="1:43" ht="42.75" customHeight="1" thickBot="1">
      <c r="D35" s="261"/>
      <c r="E35" s="267"/>
      <c r="F35" s="263"/>
      <c r="G35" s="263"/>
      <c r="H35" s="190"/>
      <c r="I35" s="190"/>
      <c r="J35" s="266"/>
      <c r="K35" s="263"/>
      <c r="L35" s="273"/>
      <c r="M35" s="107" t="s">
        <v>124</v>
      </c>
      <c r="N35" s="221" t="s">
        <v>177</v>
      </c>
      <c r="O35" s="108" t="s">
        <v>18</v>
      </c>
      <c r="P35" s="109" t="s">
        <v>19</v>
      </c>
      <c r="Q35" s="109" t="s">
        <v>64</v>
      </c>
      <c r="R35" s="110" t="s">
        <v>21</v>
      </c>
      <c r="S35" s="111" t="s">
        <v>22</v>
      </c>
      <c r="T35" s="229" t="s">
        <v>23</v>
      </c>
      <c r="U35" s="232" t="s">
        <v>19</v>
      </c>
      <c r="V35" s="106" t="s">
        <v>65</v>
      </c>
      <c r="W35" s="219" t="s">
        <v>21</v>
      </c>
      <c r="X35" s="219" t="s">
        <v>22</v>
      </c>
      <c r="Y35" s="112" t="s">
        <v>163</v>
      </c>
      <c r="Z35" s="108" t="s">
        <v>198</v>
      </c>
      <c r="AA35" s="113"/>
      <c r="AB35" s="113" t="s">
        <v>24</v>
      </c>
      <c r="AC35" s="109" t="s">
        <v>25</v>
      </c>
      <c r="AD35" s="114" t="s">
        <v>126</v>
      </c>
      <c r="AE35" s="109" t="s">
        <v>26</v>
      </c>
      <c r="AF35" s="115" t="s">
        <v>160</v>
      </c>
      <c r="AG35" s="112" t="s">
        <v>123</v>
      </c>
      <c r="AH35" s="278"/>
      <c r="AI35" s="279"/>
      <c r="AJ35" s="279"/>
      <c r="AK35" s="280"/>
      <c r="AM35" s="44"/>
      <c r="AN35" s="44"/>
      <c r="AO35" s="44"/>
      <c r="AP35" s="44"/>
      <c r="AQ35" s="44"/>
    </row>
    <row r="36" spans="1:43" s="116" customFormat="1" ht="23.1" customHeight="1" thickTop="1">
      <c r="B36" s="117"/>
      <c r="C36" s="118"/>
      <c r="D36" s="119" t="s">
        <v>28</v>
      </c>
      <c r="E36" s="120" t="s">
        <v>72</v>
      </c>
      <c r="F36" s="121" t="s">
        <v>31</v>
      </c>
      <c r="G36" s="121" t="s">
        <v>117</v>
      </c>
      <c r="H36" s="122" t="str">
        <f t="shared" ref="H36:H38" si="0">PROPER(F36)</f>
        <v>John</v>
      </c>
      <c r="I36" s="123" t="str">
        <f t="shared" ref="I36:I38" si="1">UPPER(G36)</f>
        <v>SMITH</v>
      </c>
      <c r="J36" s="124"/>
      <c r="K36" s="125" t="s">
        <v>139</v>
      </c>
      <c r="L36" s="126" t="s">
        <v>144</v>
      </c>
      <c r="M36" s="127"/>
      <c r="N36" s="222" t="s">
        <v>220</v>
      </c>
      <c r="O36" s="128"/>
      <c r="P36" s="120"/>
      <c r="Q36" s="120"/>
      <c r="R36" s="120"/>
      <c r="S36" s="224"/>
      <c r="T36" s="128" t="s">
        <v>179</v>
      </c>
      <c r="U36" s="231" t="s">
        <v>178</v>
      </c>
      <c r="V36" s="120" t="s">
        <v>181</v>
      </c>
      <c r="W36" s="120" t="s">
        <v>182</v>
      </c>
      <c r="X36" s="120" t="s">
        <v>29</v>
      </c>
      <c r="Y36" s="129" t="s">
        <v>165</v>
      </c>
      <c r="Z36" s="130" t="s">
        <v>148</v>
      </c>
      <c r="AA36" s="131"/>
      <c r="AB36" s="120" t="s">
        <v>202</v>
      </c>
      <c r="AC36" s="120" t="s">
        <v>179</v>
      </c>
      <c r="AD36" s="120" t="s">
        <v>203</v>
      </c>
      <c r="AE36" s="132" t="s">
        <v>135</v>
      </c>
      <c r="AF36" s="133" t="s">
        <v>35</v>
      </c>
      <c r="AG36" s="134"/>
      <c r="AH36" s="298"/>
      <c r="AI36" s="299"/>
      <c r="AJ36" s="299"/>
      <c r="AK36" s="300"/>
      <c r="AM36" s="135"/>
      <c r="AN36" s="135"/>
      <c r="AO36" s="135"/>
      <c r="AP36" s="135"/>
      <c r="AQ36" s="135"/>
    </row>
    <row r="37" spans="1:43" s="116" customFormat="1" ht="23.1" customHeight="1">
      <c r="C37" s="136"/>
      <c r="D37" s="137" t="s">
        <v>30</v>
      </c>
      <c r="E37" s="138" t="s">
        <v>72</v>
      </c>
      <c r="F37" s="139" t="s">
        <v>118</v>
      </c>
      <c r="G37" s="139" t="s">
        <v>120</v>
      </c>
      <c r="H37" s="122" t="str">
        <f t="shared" si="0"/>
        <v>Mike</v>
      </c>
      <c r="I37" s="123" t="str">
        <f t="shared" si="1"/>
        <v>RODRIGUEZ</v>
      </c>
      <c r="J37" s="138"/>
      <c r="K37" s="140" t="s">
        <v>132</v>
      </c>
      <c r="L37" s="141" t="s">
        <v>133</v>
      </c>
      <c r="M37" s="142"/>
      <c r="N37" s="223" t="s">
        <v>220</v>
      </c>
      <c r="O37" s="143"/>
      <c r="P37" s="138"/>
      <c r="Q37" s="144"/>
      <c r="R37" s="138"/>
      <c r="S37" s="225"/>
      <c r="T37" s="230" t="s">
        <v>180</v>
      </c>
      <c r="U37" s="138" t="s">
        <v>178</v>
      </c>
      <c r="V37" s="144" t="s">
        <v>181</v>
      </c>
      <c r="W37" s="138" t="s">
        <v>182</v>
      </c>
      <c r="X37" s="138" t="s">
        <v>29</v>
      </c>
      <c r="Y37" s="145" t="s">
        <v>164</v>
      </c>
      <c r="Z37" s="146" t="s">
        <v>148</v>
      </c>
      <c r="AA37" s="147"/>
      <c r="AB37" s="138" t="s">
        <v>202</v>
      </c>
      <c r="AC37" s="138" t="s">
        <v>179</v>
      </c>
      <c r="AD37" s="138" t="s">
        <v>207</v>
      </c>
      <c r="AE37" s="148" t="s">
        <v>136</v>
      </c>
      <c r="AF37" s="149" t="s">
        <v>35</v>
      </c>
      <c r="AG37" s="150"/>
      <c r="AH37" s="295"/>
      <c r="AI37" s="296"/>
      <c r="AJ37" s="296"/>
      <c r="AK37" s="297"/>
      <c r="AM37" s="135"/>
      <c r="AN37" s="135"/>
      <c r="AO37" s="135"/>
      <c r="AP37" s="135"/>
      <c r="AQ37" s="135"/>
    </row>
    <row r="38" spans="1:43" s="151" customFormat="1" ht="23.1" customHeight="1">
      <c r="C38" s="152"/>
      <c r="D38" s="137" t="s">
        <v>69</v>
      </c>
      <c r="E38" s="138" t="s">
        <v>91</v>
      </c>
      <c r="F38" s="139" t="s">
        <v>121</v>
      </c>
      <c r="G38" s="139" t="s">
        <v>119</v>
      </c>
      <c r="H38" s="122" t="str">
        <f t="shared" si="0"/>
        <v>Emma</v>
      </c>
      <c r="I38" s="123" t="str">
        <f t="shared" si="1"/>
        <v>WILLIAMS</v>
      </c>
      <c r="J38" s="138"/>
      <c r="K38" s="140" t="s">
        <v>132</v>
      </c>
      <c r="L38" s="141" t="s">
        <v>134</v>
      </c>
      <c r="M38" s="142"/>
      <c r="N38" s="223" t="s">
        <v>222</v>
      </c>
      <c r="O38" s="143" t="s">
        <v>202</v>
      </c>
      <c r="P38" s="138" t="s">
        <v>161</v>
      </c>
      <c r="Q38" s="144" t="s">
        <v>162</v>
      </c>
      <c r="R38" s="138" t="s">
        <v>68</v>
      </c>
      <c r="S38" s="225" t="s">
        <v>217</v>
      </c>
      <c r="T38" s="143" t="s">
        <v>180</v>
      </c>
      <c r="U38" s="138" t="s">
        <v>167</v>
      </c>
      <c r="V38" s="144" t="s">
        <v>214</v>
      </c>
      <c r="W38" s="138" t="s">
        <v>183</v>
      </c>
      <c r="X38" s="138" t="s">
        <v>68</v>
      </c>
      <c r="Y38" s="145" t="s">
        <v>165</v>
      </c>
      <c r="Z38" s="146" t="s">
        <v>151</v>
      </c>
      <c r="AA38" s="147"/>
      <c r="AB38" s="138" t="s">
        <v>202</v>
      </c>
      <c r="AC38" s="138" t="s">
        <v>204</v>
      </c>
      <c r="AD38" s="138" t="s">
        <v>138</v>
      </c>
      <c r="AE38" s="148" t="s">
        <v>137</v>
      </c>
      <c r="AF38" s="153"/>
      <c r="AG38" s="154"/>
      <c r="AH38" s="295" t="s">
        <v>215</v>
      </c>
      <c r="AI38" s="296"/>
      <c r="AJ38" s="296"/>
      <c r="AK38" s="297"/>
    </row>
    <row r="39" spans="1:43" s="116" customFormat="1" ht="23.1" customHeight="1">
      <c r="A39" s="155"/>
      <c r="B39" s="156"/>
      <c r="C39" s="156"/>
      <c r="D39" s="157" t="s">
        <v>140</v>
      </c>
      <c r="E39" s="158"/>
      <c r="F39" s="159"/>
      <c r="G39" s="159"/>
      <c r="H39" s="160"/>
      <c r="I39" s="159"/>
      <c r="J39" s="158"/>
      <c r="K39" s="159"/>
      <c r="L39" s="161"/>
      <c r="M39" s="162"/>
      <c r="N39" s="243"/>
      <c r="O39" s="163"/>
      <c r="P39" s="158"/>
      <c r="Q39" s="158"/>
      <c r="R39" s="158"/>
      <c r="S39" s="226"/>
      <c r="T39" s="163"/>
      <c r="U39" s="158"/>
      <c r="V39" s="158"/>
      <c r="W39" s="158"/>
      <c r="X39" s="158"/>
      <c r="Y39" s="165"/>
      <c r="Z39" s="166"/>
      <c r="AA39" s="166" t="str">
        <f>IF(Z39="A.","DOME","")</f>
        <v/>
      </c>
      <c r="AB39" s="167"/>
      <c r="AC39" s="167"/>
      <c r="AD39" s="241">
        <f t="shared" ref="AD39:AD57" si="2">AC39-AB39</f>
        <v>0</v>
      </c>
      <c r="AE39" s="168"/>
      <c r="AF39" s="170"/>
      <c r="AG39" s="164"/>
      <c r="AH39" s="292"/>
      <c r="AI39" s="293"/>
      <c r="AJ39" s="293"/>
      <c r="AK39" s="294"/>
      <c r="AL39" s="116" t="s">
        <v>98</v>
      </c>
      <c r="AM39" s="169"/>
      <c r="AN39" s="135"/>
      <c r="AO39" s="135"/>
      <c r="AP39" s="135"/>
      <c r="AQ39" s="135"/>
    </row>
    <row r="40" spans="1:43" s="116" customFormat="1" ht="23.1" customHeight="1">
      <c r="D40" s="157">
        <v>2</v>
      </c>
      <c r="E40" s="158"/>
      <c r="F40" s="159"/>
      <c r="G40" s="159"/>
      <c r="H40" s="160"/>
      <c r="I40" s="159"/>
      <c r="J40" s="158"/>
      <c r="K40" s="159"/>
      <c r="L40" s="161"/>
      <c r="M40" s="162"/>
      <c r="N40" s="243"/>
      <c r="O40" s="163"/>
      <c r="P40" s="158"/>
      <c r="Q40" s="158"/>
      <c r="R40" s="158"/>
      <c r="S40" s="226"/>
      <c r="T40" s="163"/>
      <c r="U40" s="158"/>
      <c r="V40" s="158"/>
      <c r="W40" s="158"/>
      <c r="X40" s="158"/>
      <c r="Y40" s="165"/>
      <c r="Z40" s="166"/>
      <c r="AA40" s="166" t="str">
        <f t="shared" ref="AA40:AA58" si="3">IF(Z40="A.","DOME","")</f>
        <v/>
      </c>
      <c r="AB40" s="167"/>
      <c r="AC40" s="167"/>
      <c r="AD40" s="241">
        <f t="shared" si="2"/>
        <v>0</v>
      </c>
      <c r="AE40" s="168"/>
      <c r="AF40" s="170"/>
      <c r="AG40" s="164"/>
      <c r="AH40" s="292"/>
      <c r="AI40" s="293"/>
      <c r="AJ40" s="293"/>
      <c r="AK40" s="294"/>
      <c r="AL40" s="116" t="s">
        <v>83</v>
      </c>
      <c r="AM40" s="169"/>
      <c r="AN40" s="135"/>
      <c r="AO40" s="135"/>
      <c r="AP40" s="135"/>
      <c r="AQ40" s="135"/>
    </row>
    <row r="41" spans="1:43" s="116" customFormat="1" ht="23.1" customHeight="1">
      <c r="D41" s="157">
        <v>3</v>
      </c>
      <c r="E41" s="158"/>
      <c r="F41" s="159"/>
      <c r="G41" s="159"/>
      <c r="H41" s="160"/>
      <c r="I41" s="159"/>
      <c r="J41" s="172"/>
      <c r="K41" s="159"/>
      <c r="L41" s="173"/>
      <c r="M41" s="174"/>
      <c r="N41" s="244"/>
      <c r="O41" s="175"/>
      <c r="P41" s="158"/>
      <c r="Q41" s="158"/>
      <c r="R41" s="158"/>
      <c r="S41" s="226"/>
      <c r="T41" s="163"/>
      <c r="U41" s="158"/>
      <c r="V41" s="158"/>
      <c r="W41" s="158"/>
      <c r="X41" s="158"/>
      <c r="Y41" s="165"/>
      <c r="Z41" s="166"/>
      <c r="AA41" s="166" t="str">
        <f t="shared" si="3"/>
        <v/>
      </c>
      <c r="AB41" s="167"/>
      <c r="AC41" s="167"/>
      <c r="AD41" s="241">
        <f t="shared" si="2"/>
        <v>0</v>
      </c>
      <c r="AE41" s="168"/>
      <c r="AF41" s="176"/>
      <c r="AG41" s="177"/>
      <c r="AH41" s="254"/>
      <c r="AI41" s="255"/>
      <c r="AJ41" s="255"/>
      <c r="AK41" s="256"/>
      <c r="AM41" s="169"/>
      <c r="AN41" s="135"/>
      <c r="AO41" s="135"/>
      <c r="AP41" s="135"/>
      <c r="AQ41" s="135"/>
    </row>
    <row r="42" spans="1:43" s="116" customFormat="1" ht="23.1" customHeight="1">
      <c r="D42" s="157">
        <v>4</v>
      </c>
      <c r="E42" s="158"/>
      <c r="F42" s="159"/>
      <c r="G42" s="159"/>
      <c r="H42" s="160"/>
      <c r="I42" s="159"/>
      <c r="J42" s="158"/>
      <c r="K42" s="159"/>
      <c r="L42" s="161"/>
      <c r="M42" s="162"/>
      <c r="N42" s="243"/>
      <c r="O42" s="163"/>
      <c r="P42" s="158"/>
      <c r="Q42" s="158"/>
      <c r="R42" s="158"/>
      <c r="S42" s="226"/>
      <c r="T42" s="163"/>
      <c r="U42" s="158"/>
      <c r="V42" s="158"/>
      <c r="W42" s="158"/>
      <c r="X42" s="158"/>
      <c r="Y42" s="165"/>
      <c r="Z42" s="166"/>
      <c r="AA42" s="166" t="str">
        <f t="shared" si="3"/>
        <v/>
      </c>
      <c r="AB42" s="167"/>
      <c r="AC42" s="167"/>
      <c r="AD42" s="241">
        <f t="shared" si="2"/>
        <v>0</v>
      </c>
      <c r="AE42" s="168"/>
      <c r="AF42" s="170"/>
      <c r="AG42" s="164"/>
      <c r="AH42" s="254"/>
      <c r="AI42" s="255"/>
      <c r="AJ42" s="255"/>
      <c r="AK42" s="256"/>
      <c r="AL42" s="116" t="s">
        <v>150</v>
      </c>
      <c r="AM42" s="169"/>
      <c r="AN42" s="135"/>
      <c r="AO42" s="135"/>
      <c r="AP42" s="135"/>
      <c r="AQ42" s="135"/>
    </row>
    <row r="43" spans="1:43" s="116" customFormat="1" ht="23.1" customHeight="1">
      <c r="D43" s="157">
        <v>5</v>
      </c>
      <c r="E43" s="158"/>
      <c r="F43" s="159"/>
      <c r="G43" s="159"/>
      <c r="H43" s="160"/>
      <c r="I43" s="159"/>
      <c r="J43" s="158"/>
      <c r="K43" s="159"/>
      <c r="L43" s="161"/>
      <c r="M43" s="162"/>
      <c r="N43" s="243"/>
      <c r="O43" s="163"/>
      <c r="P43" s="158"/>
      <c r="Q43" s="158"/>
      <c r="R43" s="158"/>
      <c r="S43" s="226"/>
      <c r="T43" s="163"/>
      <c r="U43" s="158"/>
      <c r="V43" s="158"/>
      <c r="W43" s="158"/>
      <c r="X43" s="158"/>
      <c r="Y43" s="165"/>
      <c r="Z43" s="166"/>
      <c r="AA43" s="166" t="str">
        <f t="shared" si="3"/>
        <v/>
      </c>
      <c r="AB43" s="167"/>
      <c r="AC43" s="167"/>
      <c r="AD43" s="241">
        <f t="shared" si="2"/>
        <v>0</v>
      </c>
      <c r="AE43" s="168"/>
      <c r="AF43" s="170"/>
      <c r="AG43" s="164"/>
      <c r="AH43" s="254"/>
      <c r="AI43" s="255"/>
      <c r="AJ43" s="255"/>
      <c r="AK43" s="256"/>
      <c r="AL43" s="116" t="s">
        <v>152</v>
      </c>
      <c r="AM43" s="169"/>
      <c r="AN43" s="135"/>
      <c r="AO43" s="135"/>
      <c r="AP43" s="135"/>
      <c r="AQ43" s="135"/>
    </row>
    <row r="44" spans="1:43" s="116" customFormat="1" ht="23.1" customHeight="1">
      <c r="D44" s="157">
        <v>6</v>
      </c>
      <c r="E44" s="158"/>
      <c r="F44" s="159"/>
      <c r="G44" s="159"/>
      <c r="H44" s="178"/>
      <c r="I44" s="171"/>
      <c r="J44" s="172"/>
      <c r="K44" s="159"/>
      <c r="L44" s="173"/>
      <c r="M44" s="174"/>
      <c r="N44" s="244"/>
      <c r="O44" s="175"/>
      <c r="P44" s="172"/>
      <c r="Q44" s="172"/>
      <c r="R44" s="172"/>
      <c r="S44" s="227"/>
      <c r="T44" s="163"/>
      <c r="U44" s="158"/>
      <c r="V44" s="158"/>
      <c r="W44" s="158"/>
      <c r="X44" s="158"/>
      <c r="Y44" s="165"/>
      <c r="Z44" s="166"/>
      <c r="AA44" s="166" t="str">
        <f t="shared" si="3"/>
        <v/>
      </c>
      <c r="AB44" s="167"/>
      <c r="AC44" s="167"/>
      <c r="AD44" s="241">
        <f t="shared" si="2"/>
        <v>0</v>
      </c>
      <c r="AE44" s="168"/>
      <c r="AF44" s="176"/>
      <c r="AG44" s="177"/>
      <c r="AH44" s="254"/>
      <c r="AI44" s="255"/>
      <c r="AJ44" s="255"/>
      <c r="AK44" s="256"/>
      <c r="AM44" s="169"/>
      <c r="AN44" s="135"/>
      <c r="AO44" s="135"/>
      <c r="AP44" s="135"/>
      <c r="AQ44" s="135"/>
    </row>
    <row r="45" spans="1:43" s="116" customFormat="1" ht="23.1" customHeight="1">
      <c r="D45" s="157">
        <v>7</v>
      </c>
      <c r="E45" s="158"/>
      <c r="F45" s="159"/>
      <c r="G45" s="159"/>
      <c r="H45" s="160"/>
      <c r="I45" s="160"/>
      <c r="J45" s="158"/>
      <c r="K45" s="159"/>
      <c r="L45" s="161"/>
      <c r="M45" s="162"/>
      <c r="N45" s="243"/>
      <c r="O45" s="163"/>
      <c r="P45" s="158"/>
      <c r="Q45" s="158"/>
      <c r="R45" s="158"/>
      <c r="S45" s="226"/>
      <c r="T45" s="163"/>
      <c r="U45" s="158"/>
      <c r="V45" s="158"/>
      <c r="W45" s="158"/>
      <c r="X45" s="158"/>
      <c r="Y45" s="165"/>
      <c r="Z45" s="166"/>
      <c r="AA45" s="166" t="str">
        <f t="shared" si="3"/>
        <v/>
      </c>
      <c r="AB45" s="167"/>
      <c r="AC45" s="167"/>
      <c r="AD45" s="241">
        <f t="shared" si="2"/>
        <v>0</v>
      </c>
      <c r="AE45" s="168"/>
      <c r="AF45" s="170"/>
      <c r="AG45" s="164"/>
      <c r="AH45" s="254"/>
      <c r="AI45" s="255"/>
      <c r="AJ45" s="255"/>
      <c r="AK45" s="256"/>
      <c r="AL45" s="116" t="s">
        <v>98</v>
      </c>
      <c r="AM45" s="169"/>
      <c r="AN45" s="135"/>
      <c r="AO45" s="135"/>
      <c r="AP45" s="135"/>
      <c r="AQ45" s="135"/>
    </row>
    <row r="46" spans="1:43" s="116" customFormat="1" ht="23.1" customHeight="1">
      <c r="D46" s="157">
        <v>8</v>
      </c>
      <c r="E46" s="158"/>
      <c r="F46" s="159"/>
      <c r="G46" s="159"/>
      <c r="H46" s="160"/>
      <c r="I46" s="159"/>
      <c r="J46" s="158"/>
      <c r="K46" s="159"/>
      <c r="L46" s="161"/>
      <c r="M46" s="162"/>
      <c r="N46" s="243"/>
      <c r="O46" s="163"/>
      <c r="P46" s="158"/>
      <c r="Q46" s="158"/>
      <c r="R46" s="158"/>
      <c r="S46" s="226"/>
      <c r="T46" s="163"/>
      <c r="U46" s="158"/>
      <c r="V46" s="158"/>
      <c r="W46" s="158"/>
      <c r="X46" s="158"/>
      <c r="Y46" s="165"/>
      <c r="Z46" s="166"/>
      <c r="AA46" s="166" t="str">
        <f t="shared" si="3"/>
        <v/>
      </c>
      <c r="AB46" s="167"/>
      <c r="AC46" s="167"/>
      <c r="AD46" s="241">
        <f t="shared" si="2"/>
        <v>0</v>
      </c>
      <c r="AE46" s="168"/>
      <c r="AF46" s="170"/>
      <c r="AG46" s="164"/>
      <c r="AH46" s="254"/>
      <c r="AI46" s="255"/>
      <c r="AJ46" s="255"/>
      <c r="AK46" s="256"/>
      <c r="AL46" s="116" t="s">
        <v>83</v>
      </c>
      <c r="AM46" s="169"/>
      <c r="AN46" s="135"/>
      <c r="AO46" s="135"/>
      <c r="AP46" s="135"/>
      <c r="AQ46" s="135"/>
    </row>
    <row r="47" spans="1:43" s="116" customFormat="1" ht="23.1" customHeight="1">
      <c r="D47" s="157">
        <v>9</v>
      </c>
      <c r="E47" s="158"/>
      <c r="F47" s="159"/>
      <c r="G47" s="159"/>
      <c r="H47" s="178"/>
      <c r="I47" s="171"/>
      <c r="J47" s="172"/>
      <c r="K47" s="159"/>
      <c r="L47" s="173"/>
      <c r="M47" s="174"/>
      <c r="N47" s="244"/>
      <c r="O47" s="175"/>
      <c r="P47" s="172"/>
      <c r="Q47" s="172"/>
      <c r="R47" s="172"/>
      <c r="S47" s="227"/>
      <c r="T47" s="163"/>
      <c r="U47" s="158"/>
      <c r="V47" s="158"/>
      <c r="W47" s="158"/>
      <c r="X47" s="158"/>
      <c r="Y47" s="165"/>
      <c r="Z47" s="166"/>
      <c r="AA47" s="166" t="str">
        <f t="shared" si="3"/>
        <v/>
      </c>
      <c r="AB47" s="167"/>
      <c r="AC47" s="167"/>
      <c r="AD47" s="241">
        <f t="shared" si="2"/>
        <v>0</v>
      </c>
      <c r="AE47" s="168"/>
      <c r="AF47" s="176"/>
      <c r="AG47" s="177"/>
      <c r="AH47" s="254"/>
      <c r="AI47" s="255"/>
      <c r="AJ47" s="255"/>
      <c r="AK47" s="256"/>
      <c r="AL47" s="116" t="s">
        <v>168</v>
      </c>
      <c r="AM47" s="169"/>
      <c r="AN47" s="135"/>
      <c r="AO47" s="135"/>
      <c r="AP47" s="135"/>
      <c r="AQ47" s="135"/>
    </row>
    <row r="48" spans="1:43" s="116" customFormat="1" ht="23.1" customHeight="1">
      <c r="D48" s="157">
        <v>10</v>
      </c>
      <c r="E48" s="158"/>
      <c r="F48" s="159"/>
      <c r="G48" s="159"/>
      <c r="H48" s="160"/>
      <c r="I48" s="160"/>
      <c r="J48" s="158"/>
      <c r="K48" s="159"/>
      <c r="L48" s="161"/>
      <c r="M48" s="162"/>
      <c r="N48" s="243"/>
      <c r="O48" s="163"/>
      <c r="P48" s="158"/>
      <c r="Q48" s="158"/>
      <c r="R48" s="158"/>
      <c r="S48" s="226"/>
      <c r="T48" s="163"/>
      <c r="U48" s="158"/>
      <c r="V48" s="158"/>
      <c r="W48" s="158"/>
      <c r="X48" s="158"/>
      <c r="Y48" s="165"/>
      <c r="Z48" s="166"/>
      <c r="AA48" s="166" t="str">
        <f t="shared" si="3"/>
        <v/>
      </c>
      <c r="AB48" s="167"/>
      <c r="AC48" s="167"/>
      <c r="AD48" s="241">
        <f t="shared" si="2"/>
        <v>0</v>
      </c>
      <c r="AE48" s="168"/>
      <c r="AF48" s="170"/>
      <c r="AG48" s="164"/>
      <c r="AH48" s="254"/>
      <c r="AI48" s="255"/>
      <c r="AJ48" s="255"/>
      <c r="AK48" s="256"/>
      <c r="AM48" s="169"/>
      <c r="AN48" s="135"/>
      <c r="AO48" s="135"/>
      <c r="AP48" s="135"/>
      <c r="AQ48" s="135"/>
    </row>
    <row r="49" spans="4:43" s="116" customFormat="1" ht="23.1" customHeight="1">
      <c r="D49" s="157">
        <v>11</v>
      </c>
      <c r="E49" s="158"/>
      <c r="F49" s="159"/>
      <c r="G49" s="159"/>
      <c r="H49" s="160"/>
      <c r="I49" s="159"/>
      <c r="J49" s="158"/>
      <c r="K49" s="159"/>
      <c r="L49" s="161"/>
      <c r="M49" s="162"/>
      <c r="N49" s="243"/>
      <c r="O49" s="163"/>
      <c r="P49" s="158"/>
      <c r="Q49" s="158"/>
      <c r="R49" s="158"/>
      <c r="S49" s="226"/>
      <c r="T49" s="163"/>
      <c r="U49" s="158"/>
      <c r="V49" s="158"/>
      <c r="W49" s="158"/>
      <c r="X49" s="158"/>
      <c r="Y49" s="165"/>
      <c r="Z49" s="166"/>
      <c r="AA49" s="166" t="str">
        <f t="shared" si="3"/>
        <v/>
      </c>
      <c r="AB49" s="167"/>
      <c r="AC49" s="167"/>
      <c r="AD49" s="241">
        <f t="shared" si="2"/>
        <v>0</v>
      </c>
      <c r="AE49" s="168"/>
      <c r="AF49" s="170"/>
      <c r="AG49" s="164"/>
      <c r="AH49" s="254"/>
      <c r="AI49" s="255"/>
      <c r="AJ49" s="255"/>
      <c r="AK49" s="256"/>
      <c r="AL49" s="116" t="s">
        <v>155</v>
      </c>
      <c r="AM49" s="169"/>
      <c r="AN49" s="135"/>
      <c r="AO49" s="135"/>
      <c r="AP49" s="135"/>
      <c r="AQ49" s="135"/>
    </row>
    <row r="50" spans="4:43" s="116" customFormat="1" ht="23.1" customHeight="1">
      <c r="D50" s="157">
        <v>12</v>
      </c>
      <c r="E50" s="158"/>
      <c r="F50" s="159"/>
      <c r="G50" s="159"/>
      <c r="H50" s="178"/>
      <c r="I50" s="171"/>
      <c r="J50" s="172"/>
      <c r="K50" s="159"/>
      <c r="L50" s="173"/>
      <c r="M50" s="174"/>
      <c r="N50" s="244"/>
      <c r="O50" s="175"/>
      <c r="P50" s="172"/>
      <c r="Q50" s="172"/>
      <c r="R50" s="172"/>
      <c r="S50" s="227"/>
      <c r="T50" s="163"/>
      <c r="U50" s="158"/>
      <c r="V50" s="158"/>
      <c r="W50" s="158"/>
      <c r="X50" s="158"/>
      <c r="Y50" s="165"/>
      <c r="Z50" s="166"/>
      <c r="AA50" s="166" t="str">
        <f t="shared" si="3"/>
        <v/>
      </c>
      <c r="AB50" s="167"/>
      <c r="AC50" s="167"/>
      <c r="AD50" s="241">
        <f t="shared" si="2"/>
        <v>0</v>
      </c>
      <c r="AE50" s="168"/>
      <c r="AF50" s="176"/>
      <c r="AG50" s="177"/>
      <c r="AH50" s="254"/>
      <c r="AI50" s="255"/>
      <c r="AJ50" s="255"/>
      <c r="AK50" s="256"/>
      <c r="AL50" s="116" t="s">
        <v>156</v>
      </c>
      <c r="AM50" s="169"/>
      <c r="AN50" s="135"/>
      <c r="AO50" s="135"/>
      <c r="AP50" s="135"/>
      <c r="AQ50" s="135"/>
    </row>
    <row r="51" spans="4:43" s="116" customFormat="1" ht="23.1" customHeight="1">
      <c r="D51" s="157">
        <v>13</v>
      </c>
      <c r="E51" s="158"/>
      <c r="F51" s="159"/>
      <c r="G51" s="159"/>
      <c r="H51" s="160"/>
      <c r="I51" s="160"/>
      <c r="J51" s="158"/>
      <c r="K51" s="159"/>
      <c r="L51" s="161"/>
      <c r="M51" s="162"/>
      <c r="N51" s="243"/>
      <c r="O51" s="163"/>
      <c r="P51" s="158"/>
      <c r="Q51" s="158"/>
      <c r="R51" s="158"/>
      <c r="S51" s="226"/>
      <c r="T51" s="163"/>
      <c r="U51" s="158"/>
      <c r="V51" s="158"/>
      <c r="W51" s="158"/>
      <c r="X51" s="158"/>
      <c r="Y51" s="165"/>
      <c r="Z51" s="166"/>
      <c r="AA51" s="166" t="str">
        <f t="shared" si="3"/>
        <v/>
      </c>
      <c r="AB51" s="167"/>
      <c r="AC51" s="167"/>
      <c r="AD51" s="241">
        <f t="shared" si="2"/>
        <v>0</v>
      </c>
      <c r="AE51" s="168"/>
      <c r="AF51" s="170"/>
      <c r="AG51" s="164"/>
      <c r="AH51" s="254"/>
      <c r="AI51" s="255"/>
      <c r="AJ51" s="255"/>
      <c r="AK51" s="256"/>
      <c r="AM51" s="169"/>
      <c r="AN51" s="135"/>
      <c r="AO51" s="135"/>
      <c r="AP51" s="135"/>
      <c r="AQ51" s="135"/>
    </row>
    <row r="52" spans="4:43" s="116" customFormat="1" ht="23.1" customHeight="1">
      <c r="D52" s="157">
        <v>14</v>
      </c>
      <c r="E52" s="158"/>
      <c r="F52" s="159"/>
      <c r="G52" s="159"/>
      <c r="H52" s="160"/>
      <c r="I52" s="159"/>
      <c r="J52" s="158"/>
      <c r="K52" s="159"/>
      <c r="L52" s="161"/>
      <c r="M52" s="162"/>
      <c r="N52" s="243"/>
      <c r="O52" s="163"/>
      <c r="P52" s="158"/>
      <c r="Q52" s="158"/>
      <c r="R52" s="158"/>
      <c r="S52" s="226"/>
      <c r="T52" s="163"/>
      <c r="U52" s="158"/>
      <c r="V52" s="158"/>
      <c r="W52" s="158"/>
      <c r="X52" s="158"/>
      <c r="Y52" s="165"/>
      <c r="Z52" s="166"/>
      <c r="AA52" s="166" t="str">
        <f t="shared" si="3"/>
        <v/>
      </c>
      <c r="AB52" s="167"/>
      <c r="AC52" s="167"/>
      <c r="AD52" s="241">
        <f t="shared" si="2"/>
        <v>0</v>
      </c>
      <c r="AE52" s="168"/>
      <c r="AF52" s="170"/>
      <c r="AG52" s="164"/>
      <c r="AH52" s="254"/>
      <c r="AI52" s="255"/>
      <c r="AJ52" s="255"/>
      <c r="AK52" s="256"/>
      <c r="AL52" s="116" t="s">
        <v>157</v>
      </c>
      <c r="AM52" s="169"/>
      <c r="AN52" s="135"/>
      <c r="AO52" s="135"/>
      <c r="AP52" s="135"/>
      <c r="AQ52" s="135"/>
    </row>
    <row r="53" spans="4:43" s="116" customFormat="1" ht="23.1" customHeight="1">
      <c r="D53" s="157">
        <v>15</v>
      </c>
      <c r="E53" s="158"/>
      <c r="F53" s="159"/>
      <c r="G53" s="159"/>
      <c r="H53" s="178"/>
      <c r="I53" s="171"/>
      <c r="J53" s="172"/>
      <c r="K53" s="159"/>
      <c r="L53" s="173"/>
      <c r="M53" s="174"/>
      <c r="N53" s="244"/>
      <c r="O53" s="175"/>
      <c r="P53" s="172"/>
      <c r="Q53" s="172"/>
      <c r="R53" s="172"/>
      <c r="S53" s="227"/>
      <c r="T53" s="163"/>
      <c r="U53" s="158"/>
      <c r="V53" s="158"/>
      <c r="W53" s="158"/>
      <c r="X53" s="158"/>
      <c r="Y53" s="165"/>
      <c r="Z53" s="166"/>
      <c r="AA53" s="166" t="str">
        <f t="shared" si="3"/>
        <v/>
      </c>
      <c r="AB53" s="167"/>
      <c r="AC53" s="167"/>
      <c r="AD53" s="241">
        <f t="shared" si="2"/>
        <v>0</v>
      </c>
      <c r="AE53" s="168"/>
      <c r="AF53" s="176"/>
      <c r="AG53" s="177"/>
      <c r="AH53" s="254"/>
      <c r="AI53" s="255"/>
      <c r="AJ53" s="255"/>
      <c r="AK53" s="256"/>
      <c r="AL53" s="116" t="s">
        <v>158</v>
      </c>
      <c r="AM53" s="169"/>
      <c r="AN53" s="135"/>
      <c r="AO53" s="135"/>
      <c r="AP53" s="135"/>
      <c r="AQ53" s="135"/>
    </row>
    <row r="54" spans="4:43" s="116" customFormat="1" ht="23.1" customHeight="1">
      <c r="D54" s="157">
        <v>16</v>
      </c>
      <c r="E54" s="158"/>
      <c r="F54" s="159"/>
      <c r="G54" s="159"/>
      <c r="H54" s="160"/>
      <c r="I54" s="160"/>
      <c r="J54" s="158"/>
      <c r="K54" s="159"/>
      <c r="L54" s="161"/>
      <c r="M54" s="162"/>
      <c r="N54" s="243"/>
      <c r="O54" s="163"/>
      <c r="P54" s="158"/>
      <c r="Q54" s="158"/>
      <c r="R54" s="158"/>
      <c r="S54" s="226"/>
      <c r="T54" s="163"/>
      <c r="U54" s="158"/>
      <c r="V54" s="158"/>
      <c r="W54" s="158"/>
      <c r="X54" s="158"/>
      <c r="Y54" s="165"/>
      <c r="Z54" s="166"/>
      <c r="AA54" s="166" t="str">
        <f t="shared" si="3"/>
        <v/>
      </c>
      <c r="AB54" s="167"/>
      <c r="AC54" s="167"/>
      <c r="AD54" s="241">
        <f t="shared" si="2"/>
        <v>0</v>
      </c>
      <c r="AE54" s="168"/>
      <c r="AF54" s="170"/>
      <c r="AG54" s="164"/>
      <c r="AH54" s="254"/>
      <c r="AI54" s="255"/>
      <c r="AJ54" s="255"/>
      <c r="AK54" s="256"/>
      <c r="AM54" s="169"/>
      <c r="AN54" s="135"/>
      <c r="AO54" s="135"/>
      <c r="AP54" s="135"/>
      <c r="AQ54" s="135"/>
    </row>
    <row r="55" spans="4:43" s="116" customFormat="1" ht="23.1" customHeight="1">
      <c r="D55" s="157">
        <v>17</v>
      </c>
      <c r="E55" s="158"/>
      <c r="F55" s="159"/>
      <c r="G55" s="159"/>
      <c r="H55" s="160"/>
      <c r="I55" s="159"/>
      <c r="J55" s="158"/>
      <c r="K55" s="159"/>
      <c r="L55" s="161"/>
      <c r="M55" s="162"/>
      <c r="N55" s="243"/>
      <c r="O55" s="163"/>
      <c r="P55" s="158"/>
      <c r="Q55" s="158"/>
      <c r="R55" s="158"/>
      <c r="S55" s="226"/>
      <c r="T55" s="163"/>
      <c r="U55" s="158"/>
      <c r="V55" s="158"/>
      <c r="W55" s="158"/>
      <c r="X55" s="158"/>
      <c r="Y55" s="165"/>
      <c r="Z55" s="166"/>
      <c r="AA55" s="166" t="str">
        <f t="shared" si="3"/>
        <v/>
      </c>
      <c r="AB55" s="167"/>
      <c r="AC55" s="167"/>
      <c r="AD55" s="241">
        <f>AC55-AB55</f>
        <v>0</v>
      </c>
      <c r="AE55" s="168"/>
      <c r="AF55" s="170"/>
      <c r="AG55" s="164"/>
      <c r="AH55" s="254"/>
      <c r="AI55" s="255"/>
      <c r="AJ55" s="255"/>
      <c r="AK55" s="256"/>
      <c r="AM55" s="169"/>
      <c r="AN55" s="135"/>
      <c r="AO55" s="135"/>
      <c r="AP55" s="135"/>
      <c r="AQ55" s="135"/>
    </row>
    <row r="56" spans="4:43" s="116" customFormat="1" ht="23.1" customHeight="1">
      <c r="D56" s="157">
        <v>18</v>
      </c>
      <c r="E56" s="158"/>
      <c r="F56" s="159"/>
      <c r="G56" s="159"/>
      <c r="H56" s="160"/>
      <c r="I56" s="160"/>
      <c r="J56" s="158"/>
      <c r="K56" s="159"/>
      <c r="L56" s="161"/>
      <c r="M56" s="162"/>
      <c r="N56" s="243"/>
      <c r="O56" s="163"/>
      <c r="P56" s="158"/>
      <c r="Q56" s="158"/>
      <c r="R56" s="158"/>
      <c r="S56" s="226"/>
      <c r="T56" s="163"/>
      <c r="U56" s="158"/>
      <c r="V56" s="158"/>
      <c r="W56" s="158"/>
      <c r="X56" s="158"/>
      <c r="Y56" s="165"/>
      <c r="Z56" s="166"/>
      <c r="AA56" s="166" t="str">
        <f t="shared" si="3"/>
        <v/>
      </c>
      <c r="AB56" s="167"/>
      <c r="AC56" s="167"/>
      <c r="AD56" s="241">
        <f t="shared" si="2"/>
        <v>0</v>
      </c>
      <c r="AE56" s="168"/>
      <c r="AF56" s="170"/>
      <c r="AG56" s="164"/>
      <c r="AH56" s="254"/>
      <c r="AI56" s="255"/>
      <c r="AJ56" s="255"/>
      <c r="AK56" s="256"/>
      <c r="AM56" s="169"/>
      <c r="AN56" s="135"/>
      <c r="AO56" s="135"/>
      <c r="AP56" s="135"/>
      <c r="AQ56" s="135"/>
    </row>
    <row r="57" spans="4:43" s="116" customFormat="1" ht="23.1" customHeight="1">
      <c r="D57" s="157">
        <v>19</v>
      </c>
      <c r="E57" s="158"/>
      <c r="F57" s="159"/>
      <c r="G57" s="159"/>
      <c r="H57" s="160"/>
      <c r="I57" s="160"/>
      <c r="J57" s="158"/>
      <c r="K57" s="159"/>
      <c r="L57" s="161"/>
      <c r="M57" s="162"/>
      <c r="N57" s="243"/>
      <c r="O57" s="163"/>
      <c r="P57" s="158"/>
      <c r="Q57" s="158"/>
      <c r="R57" s="158"/>
      <c r="S57" s="226"/>
      <c r="T57" s="163"/>
      <c r="U57" s="158"/>
      <c r="V57" s="158"/>
      <c r="W57" s="158"/>
      <c r="X57" s="158"/>
      <c r="Y57" s="165"/>
      <c r="Z57" s="166"/>
      <c r="AA57" s="166" t="str">
        <f t="shared" si="3"/>
        <v/>
      </c>
      <c r="AB57" s="167"/>
      <c r="AC57" s="167"/>
      <c r="AD57" s="241">
        <f t="shared" si="2"/>
        <v>0</v>
      </c>
      <c r="AE57" s="168"/>
      <c r="AF57" s="170"/>
      <c r="AG57" s="164"/>
      <c r="AH57" s="254"/>
      <c r="AI57" s="255"/>
      <c r="AJ57" s="255"/>
      <c r="AK57" s="256"/>
      <c r="AM57" s="169"/>
      <c r="AN57" s="135"/>
      <c r="AO57" s="135"/>
      <c r="AP57" s="135"/>
      <c r="AQ57" s="135"/>
    </row>
    <row r="58" spans="4:43" s="116" customFormat="1" ht="23.1" customHeight="1" thickBot="1">
      <c r="D58" s="179">
        <v>20</v>
      </c>
      <c r="E58" s="180"/>
      <c r="F58" s="159"/>
      <c r="G58" s="159"/>
      <c r="H58" s="160"/>
      <c r="I58" s="160"/>
      <c r="J58" s="181"/>
      <c r="K58" s="182"/>
      <c r="L58" s="183"/>
      <c r="M58" s="184"/>
      <c r="N58" s="245"/>
      <c r="O58" s="204"/>
      <c r="P58" s="180"/>
      <c r="Q58" s="180"/>
      <c r="R58" s="180"/>
      <c r="S58" s="228"/>
      <c r="T58" s="163"/>
      <c r="U58" s="158"/>
      <c r="V58" s="158"/>
      <c r="W58" s="158"/>
      <c r="X58" s="158"/>
      <c r="Y58" s="165"/>
      <c r="Z58" s="185"/>
      <c r="AA58" s="166" t="str">
        <f t="shared" si="3"/>
        <v/>
      </c>
      <c r="AB58" s="186"/>
      <c r="AC58" s="186"/>
      <c r="AD58" s="242">
        <f>AC58-AB58</f>
        <v>0</v>
      </c>
      <c r="AE58" s="187"/>
      <c r="AF58" s="188"/>
      <c r="AG58" s="189"/>
      <c r="AH58" s="251"/>
      <c r="AI58" s="252"/>
      <c r="AJ58" s="252"/>
      <c r="AK58" s="253"/>
      <c r="AM58" s="169"/>
      <c r="AN58" s="135"/>
      <c r="AO58" s="135"/>
      <c r="AP58" s="135"/>
      <c r="AQ58" s="135"/>
    </row>
    <row r="59" spans="4:43" ht="15.75" customHeight="1">
      <c r="K59" s="80"/>
      <c r="AM59" s="44"/>
      <c r="AN59" s="44"/>
      <c r="AO59" s="44"/>
      <c r="AP59" s="44"/>
      <c r="AQ59" s="44"/>
    </row>
    <row r="60" spans="4:43" ht="17.25" hidden="1" customHeight="1">
      <c r="AM60" s="44"/>
      <c r="AN60" s="44"/>
      <c r="AO60" s="44"/>
      <c r="AP60" s="44"/>
      <c r="AQ60" s="44"/>
    </row>
    <row r="61" spans="4:43" ht="18.75" hidden="1">
      <c r="E61" s="65" t="s">
        <v>72</v>
      </c>
      <c r="K61" s="78" t="s">
        <v>84</v>
      </c>
      <c r="N61" s="29" t="s">
        <v>221</v>
      </c>
      <c r="Z61" s="62" t="s">
        <v>196</v>
      </c>
      <c r="AA61" s="86"/>
      <c r="AB61" s="64">
        <v>43430</v>
      </c>
      <c r="AC61" s="63">
        <v>43436</v>
      </c>
      <c r="AE61" s="62" t="s">
        <v>63</v>
      </c>
      <c r="AM61" s="44"/>
      <c r="AN61" s="44"/>
      <c r="AO61" s="44"/>
      <c r="AP61" s="44"/>
      <c r="AQ61" s="44"/>
    </row>
    <row r="62" spans="4:43" ht="18.75" hidden="1">
      <c r="E62" s="65" t="s">
        <v>73</v>
      </c>
      <c r="K62" s="78" t="s">
        <v>85</v>
      </c>
      <c r="N62" s="29" t="s">
        <v>224</v>
      </c>
      <c r="Z62" s="62" t="s">
        <v>142</v>
      </c>
      <c r="AA62" s="86"/>
      <c r="AB62" s="64" t="s">
        <v>205</v>
      </c>
      <c r="AC62" s="63" t="s">
        <v>206</v>
      </c>
      <c r="AE62" s="62" t="s">
        <v>143</v>
      </c>
      <c r="AM62" s="44"/>
      <c r="AN62" s="44"/>
      <c r="AO62" s="44"/>
      <c r="AP62" s="44"/>
      <c r="AQ62" s="44"/>
    </row>
    <row r="63" spans="4:43" ht="18.75" hidden="1">
      <c r="K63" s="78" t="s">
        <v>86</v>
      </c>
      <c r="N63" s="29" t="s">
        <v>223</v>
      </c>
      <c r="Z63" s="62" t="s">
        <v>141</v>
      </c>
      <c r="AA63" s="86"/>
      <c r="AB63" s="64"/>
      <c r="AC63" s="63"/>
    </row>
    <row r="64" spans="4:43" ht="18.75" hidden="1">
      <c r="K64" s="78" t="s">
        <v>129</v>
      </c>
      <c r="Z64" s="62" t="s">
        <v>97</v>
      </c>
      <c r="AA64" s="86"/>
      <c r="AB64" s="64"/>
      <c r="AC64" s="63"/>
      <c r="AE64" s="62" t="s">
        <v>90</v>
      </c>
    </row>
    <row r="65" spans="11:31" ht="18.75" hidden="1">
      <c r="K65" s="78" t="s">
        <v>87</v>
      </c>
      <c r="Z65" s="62" t="s">
        <v>127</v>
      </c>
      <c r="AA65" s="86"/>
      <c r="AB65" s="64"/>
      <c r="AC65" s="63"/>
      <c r="AE65" s="62" t="s">
        <v>63</v>
      </c>
    </row>
    <row r="66" spans="11:31" ht="18.75" hidden="1">
      <c r="K66" s="78" t="s">
        <v>88</v>
      </c>
      <c r="Z66" s="62" t="s">
        <v>130</v>
      </c>
      <c r="AA66" s="86"/>
      <c r="AB66" s="64"/>
      <c r="AC66" s="63"/>
      <c r="AE66" s="62" t="s">
        <v>63</v>
      </c>
    </row>
    <row r="67" spans="11:31" ht="18.75" hidden="1">
      <c r="K67" s="78" t="s">
        <v>89</v>
      </c>
      <c r="AB67" s="64"/>
      <c r="AC67" s="63"/>
    </row>
    <row r="68" spans="11:31" ht="21" hidden="1" customHeight="1">
      <c r="K68" s="78" t="s">
        <v>131</v>
      </c>
      <c r="AB68" s="64"/>
      <c r="AC68" s="63"/>
    </row>
    <row r="69" spans="11:31" ht="34.5" hidden="1" customHeight="1">
      <c r="K69" s="69" t="s">
        <v>113</v>
      </c>
      <c r="L69" s="62" t="s">
        <v>114</v>
      </c>
      <c r="M69" s="62"/>
      <c r="N69" s="62"/>
      <c r="O69" s="62" t="s">
        <v>115</v>
      </c>
      <c r="AB69" s="64"/>
      <c r="AC69" s="63"/>
    </row>
    <row r="70" spans="11:31" ht="21" hidden="1" customHeight="1">
      <c r="K70" s="284" t="s">
        <v>112</v>
      </c>
      <c r="L70" s="62" t="s">
        <v>145</v>
      </c>
      <c r="M70" s="62"/>
      <c r="N70" s="62"/>
      <c r="O70" s="62" t="s">
        <v>100</v>
      </c>
      <c r="AB70" s="64"/>
      <c r="AC70" s="63"/>
    </row>
    <row r="71" spans="11:31" ht="18.75" hidden="1" customHeight="1">
      <c r="K71" s="285"/>
      <c r="L71" s="62" t="s">
        <v>103</v>
      </c>
      <c r="M71" s="62"/>
      <c r="N71" s="62"/>
      <c r="O71" s="62" t="s">
        <v>101</v>
      </c>
      <c r="AB71" s="79"/>
      <c r="AC71" s="63"/>
    </row>
    <row r="72" spans="11:31" ht="21" hidden="1" customHeight="1">
      <c r="K72" s="285"/>
      <c r="L72" s="62" t="s">
        <v>104</v>
      </c>
      <c r="M72" s="62"/>
      <c r="N72" s="62"/>
      <c r="O72" s="62" t="s">
        <v>102</v>
      </c>
      <c r="AC72" s="63"/>
    </row>
    <row r="73" spans="11:31" ht="18.75" hidden="1">
      <c r="K73" s="285"/>
      <c r="L73" s="62" t="s">
        <v>105</v>
      </c>
      <c r="M73" s="62"/>
      <c r="N73" s="62"/>
      <c r="O73" s="62" t="s">
        <v>109</v>
      </c>
      <c r="AC73" s="63"/>
    </row>
    <row r="74" spans="11:31" hidden="1">
      <c r="K74" s="285"/>
      <c r="L74" s="62" t="s">
        <v>106</v>
      </c>
      <c r="M74" s="62"/>
      <c r="N74" s="62"/>
      <c r="O74" s="62" t="s">
        <v>110</v>
      </c>
    </row>
    <row r="75" spans="11:31" hidden="1">
      <c r="K75" s="285"/>
      <c r="L75" s="62" t="s">
        <v>107</v>
      </c>
      <c r="M75" s="62"/>
      <c r="N75" s="62"/>
      <c r="O75" s="62" t="s">
        <v>111</v>
      </c>
    </row>
    <row r="76" spans="11:31" hidden="1">
      <c r="K76" s="285"/>
      <c r="L76" s="62" t="s">
        <v>108</v>
      </c>
      <c r="M76" s="62"/>
      <c r="N76" s="62"/>
      <c r="O76" s="62" t="s">
        <v>99</v>
      </c>
    </row>
    <row r="77" spans="11:31" hidden="1">
      <c r="L77" s="62" t="s">
        <v>128</v>
      </c>
      <c r="M77" s="62"/>
      <c r="N77" s="62"/>
      <c r="O77" s="62" t="s">
        <v>128</v>
      </c>
    </row>
    <row r="78" spans="11:31" hidden="1"/>
    <row r="79" spans="11:31" hidden="1"/>
    <row r="80" spans="11:31" ht="15.75" customHeight="1"/>
    <row r="83" spans="12:14">
      <c r="L83" s="66"/>
      <c r="M83" s="77"/>
      <c r="N83" s="80"/>
    </row>
    <row r="84" spans="12:14">
      <c r="L84" s="66"/>
      <c r="M84" s="77"/>
      <c r="N84" s="80"/>
    </row>
  </sheetData>
  <sheetProtection password="DF2D" sheet="1" objects="1" scenarios="1" formatCells="0" selectLockedCells="1"/>
  <mergeCells count="70">
    <mergeCell ref="G22:V22"/>
    <mergeCell ref="J29:Q29"/>
    <mergeCell ref="AI2:AJ2"/>
    <mergeCell ref="AD22:AE22"/>
    <mergeCell ref="AD26:AE26"/>
    <mergeCell ref="AF22:AH22"/>
    <mergeCell ref="AF26:AH26"/>
    <mergeCell ref="AD23:AJ23"/>
    <mergeCell ref="D3:AD5"/>
    <mergeCell ref="AD20:AH20"/>
    <mergeCell ref="O34:S34"/>
    <mergeCell ref="T34:X34"/>
    <mergeCell ref="Q24:V24"/>
    <mergeCell ref="AP27:AQ27"/>
    <mergeCell ref="AO28:AS28"/>
    <mergeCell ref="T26:W26"/>
    <mergeCell ref="R29:W29"/>
    <mergeCell ref="Z24:AB24"/>
    <mergeCell ref="Y26:AB26"/>
    <mergeCell ref="AD24:AE24"/>
    <mergeCell ref="AF24:AH24"/>
    <mergeCell ref="AD25:AE25"/>
    <mergeCell ref="AF25:AH25"/>
    <mergeCell ref="K70:K76"/>
    <mergeCell ref="K24:P24"/>
    <mergeCell ref="AN11:AP11"/>
    <mergeCell ref="AS15:AT15"/>
    <mergeCell ref="AS12:AT12"/>
    <mergeCell ref="AN15:AP15"/>
    <mergeCell ref="AS11:AT11"/>
    <mergeCell ref="AN12:AP12"/>
    <mergeCell ref="AH40:AK40"/>
    <mergeCell ref="AH37:AK37"/>
    <mergeCell ref="AH36:AK36"/>
    <mergeCell ref="AH38:AK38"/>
    <mergeCell ref="AH39:AK39"/>
    <mergeCell ref="AH48:AK48"/>
    <mergeCell ref="AH43:AK43"/>
    <mergeCell ref="AH44:AK44"/>
    <mergeCell ref="D1:AK1"/>
    <mergeCell ref="AN13:AP13"/>
    <mergeCell ref="AS13:AT13"/>
    <mergeCell ref="D34:D35"/>
    <mergeCell ref="F34:F35"/>
    <mergeCell ref="G34:G35"/>
    <mergeCell ref="J34:J35"/>
    <mergeCell ref="K34:K35"/>
    <mergeCell ref="E34:E35"/>
    <mergeCell ref="G26:S26"/>
    <mergeCell ref="L34:L35"/>
    <mergeCell ref="T27:W27"/>
    <mergeCell ref="AN14:AP14"/>
    <mergeCell ref="AS14:AT14"/>
    <mergeCell ref="AH34:AK35"/>
    <mergeCell ref="Z34:AF34"/>
    <mergeCell ref="AH45:AK45"/>
    <mergeCell ref="AH41:AK41"/>
    <mergeCell ref="AH42:AK42"/>
    <mergeCell ref="AH46:AK46"/>
    <mergeCell ref="AH47:AK47"/>
    <mergeCell ref="AH58:AK58"/>
    <mergeCell ref="AH49:AK49"/>
    <mergeCell ref="AH50:AK50"/>
    <mergeCell ref="AH51:AK51"/>
    <mergeCell ref="AH52:AK52"/>
    <mergeCell ref="AH53:AK53"/>
    <mergeCell ref="AH54:AK54"/>
    <mergeCell ref="AH55:AK55"/>
    <mergeCell ref="AH56:AK56"/>
    <mergeCell ref="AH57:AK57"/>
  </mergeCells>
  <phoneticPr fontId="11"/>
  <conditionalFormatting sqref="N36:N38">
    <cfRule type="cellIs" dxfId="2" priority="1" operator="equal">
      <formula>"Select"</formula>
    </cfRule>
  </conditionalFormatting>
  <dataValidations count="9">
    <dataValidation type="list" allowBlank="1" showInputMessage="1" showErrorMessage="1" sqref="E39:E58 G29 G24">
      <formula1>$E$61:$E$62</formula1>
    </dataValidation>
    <dataValidation type="list" allowBlank="1" showInputMessage="1" showErrorMessage="1" sqref="L39:M58">
      <formula1>INDIRECT(E39)</formula1>
    </dataValidation>
    <dataValidation type="list" allowBlank="1" showInputMessage="1" showErrorMessage="1" sqref="Y36:Y58">
      <formula1>"Yes, No"</formula1>
    </dataValidation>
    <dataValidation type="list" allowBlank="1" showInputMessage="1" showErrorMessage="1" sqref="Z36:Z58">
      <formula1>$Z$61:$Z$63</formula1>
    </dataValidation>
    <dataValidation type="list" allowBlank="1" showInputMessage="1" showErrorMessage="1" sqref="N36:N58">
      <formula1>$N$61:$N$63</formula1>
    </dataValidation>
    <dataValidation type="list" allowBlank="1" showInputMessage="1" showErrorMessage="1" sqref="AE36:AE58">
      <formula1>INDIRECT(Z36)</formula1>
    </dataValidation>
    <dataValidation type="list" allowBlank="1" showInputMessage="1" showErrorMessage="1" sqref="AB36:AB58">
      <formula1>$AB$61:$AB$62</formula1>
    </dataValidation>
    <dataValidation type="list" allowBlank="1" showInputMessage="1" showErrorMessage="1" sqref="AC36:AC58">
      <formula1>$AC$61:$AC$62</formula1>
    </dataValidation>
    <dataValidation type="list" allowBlank="1" showInputMessage="1" sqref="K39:K58">
      <formula1>$K$61:$K$68</formula1>
    </dataValidation>
  </dataValidations>
  <hyperlinks>
    <hyperlink ref="V16" r:id="rId1"/>
  </hyperlinks>
  <printOptions horizontalCentered="1"/>
  <pageMargins left="0.23622047244094491" right="0.23622047244094491" top="0.74803149606299213" bottom="0.74803149606299213" header="0.31496062992125984" footer="0.31496062992125984"/>
  <pageSetup paperSize="9" scale="44"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14</xdr:col>
                    <xdr:colOff>95250</xdr:colOff>
                    <xdr:row>16</xdr:row>
                    <xdr:rowOff>19050</xdr:rowOff>
                  </from>
                  <to>
                    <xdr:col>18</xdr:col>
                    <xdr:colOff>228600</xdr:colOff>
                    <xdr:row>16</xdr:row>
                    <xdr:rowOff>200025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19</xdr:col>
                    <xdr:colOff>28575</xdr:colOff>
                    <xdr:row>15</xdr:row>
                    <xdr:rowOff>152400</xdr:rowOff>
                  </from>
                  <to>
                    <xdr:col>20</xdr:col>
                    <xdr:colOff>1076325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Zeros="0" zoomScale="90" zoomScaleNormal="90" workbookViewId="0">
      <selection activeCell="F26" sqref="F26"/>
    </sheetView>
  </sheetViews>
  <sheetFormatPr defaultRowHeight="13.5"/>
  <cols>
    <col min="1" max="1" width="16.375" customWidth="1"/>
    <col min="2" max="2" width="17.375" bestFit="1" customWidth="1"/>
    <col min="3" max="3" width="18.625" bestFit="1" customWidth="1"/>
    <col min="4" max="4" width="20.25" bestFit="1" customWidth="1"/>
    <col min="5" max="5" width="20.625" bestFit="1" customWidth="1"/>
    <col min="6" max="6" width="23.25" bestFit="1" customWidth="1"/>
    <col min="7" max="8" width="17.25" bestFit="1" customWidth="1"/>
    <col min="9" max="9" width="24.75" bestFit="1" customWidth="1"/>
    <col min="10" max="10" width="26.375" bestFit="1" customWidth="1"/>
    <col min="11" max="11" width="26.75" bestFit="1" customWidth="1"/>
    <col min="12" max="12" width="26.75" customWidth="1"/>
  </cols>
  <sheetData>
    <row r="1" spans="1:13">
      <c r="A1" s="43" t="s">
        <v>42</v>
      </c>
      <c r="B1" s="43" t="s">
        <v>39</v>
      </c>
      <c r="C1" s="43" t="s">
        <v>79</v>
      </c>
      <c r="D1" s="43" t="s">
        <v>40</v>
      </c>
      <c r="E1" s="43" t="s">
        <v>41</v>
      </c>
      <c r="F1" s="43" t="s">
        <v>43</v>
      </c>
      <c r="G1" s="43" t="s">
        <v>44</v>
      </c>
      <c r="H1" s="43" t="s">
        <v>45</v>
      </c>
      <c r="I1" s="43" t="s">
        <v>92</v>
      </c>
      <c r="J1" s="43" t="s">
        <v>93</v>
      </c>
      <c r="K1" s="43" t="s">
        <v>94</v>
      </c>
      <c r="L1" s="43" t="s">
        <v>125</v>
      </c>
    </row>
    <row r="2" spans="1:13" s="33" customFormat="1" ht="14.25" customHeight="1">
      <c r="A2" s="246">
        <f>'Application form'!Z24</f>
        <v>0</v>
      </c>
      <c r="B2" s="42">
        <f>'Application form'!G22</f>
        <v>0</v>
      </c>
      <c r="C2" s="35">
        <f>'Application form'!G24</f>
        <v>0</v>
      </c>
      <c r="D2" s="35" t="str">
        <f>PROPER('Application form'!K24)</f>
        <v/>
      </c>
      <c r="E2" s="35" t="str">
        <f>UPPER('Application form'!Q24)</f>
        <v/>
      </c>
      <c r="F2" s="35">
        <f>'Application form'!G26</f>
        <v>0</v>
      </c>
      <c r="G2" s="42">
        <f>'Application form'!T26</f>
        <v>0</v>
      </c>
      <c r="H2" s="42">
        <f>'Application form'!Y26</f>
        <v>0</v>
      </c>
      <c r="I2" s="35">
        <f>'Application form'!G29</f>
        <v>0</v>
      </c>
      <c r="J2" s="35" t="str">
        <f>PROPER('Application form'!J29)</f>
        <v/>
      </c>
      <c r="K2" s="35" t="str">
        <f>UPPER('Application form'!R29)</f>
        <v/>
      </c>
      <c r="L2" s="35" t="str">
        <f>C2&amp;" "&amp;D2&amp;" "&amp;E2</f>
        <v xml:space="preserve">0  </v>
      </c>
    </row>
    <row r="3" spans="1:13">
      <c r="A3" s="33"/>
      <c r="C3" s="33"/>
      <c r="D3" s="33"/>
      <c r="E3" s="33"/>
      <c r="F3" s="33"/>
      <c r="G3" s="33"/>
      <c r="H3" s="33"/>
      <c r="I3" s="33"/>
      <c r="J3" s="33"/>
      <c r="K3" s="33"/>
      <c r="L3" s="33"/>
      <c r="M3" s="33"/>
    </row>
    <row r="41" spans="6:8">
      <c r="F41" s="39"/>
      <c r="H41" s="40"/>
    </row>
  </sheetData>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89"/>
  <sheetViews>
    <sheetView showZeros="0" workbookViewId="0">
      <selection activeCell="G40" sqref="G40"/>
    </sheetView>
  </sheetViews>
  <sheetFormatPr defaultRowHeight="13.5"/>
  <cols>
    <col min="4" max="4" width="4.25" bestFit="1" customWidth="1"/>
    <col min="5" max="5" width="4.25" customWidth="1"/>
    <col min="6" max="6" width="14.125" customWidth="1"/>
    <col min="7" max="7" width="27.125" customWidth="1"/>
    <col min="8" max="8" width="19" customWidth="1"/>
    <col min="9" max="9" width="11.375" customWidth="1"/>
    <col min="10" max="10" width="18.75" customWidth="1"/>
    <col min="11" max="11" width="3.5" customWidth="1"/>
    <col min="12" max="12" width="11.625" bestFit="1" customWidth="1"/>
    <col min="13" max="13" width="9.75" bestFit="1" customWidth="1"/>
    <col min="14" max="14" width="9.25" bestFit="1" customWidth="1"/>
    <col min="15" max="15" width="8.75" bestFit="1" customWidth="1"/>
    <col min="16" max="16" width="6.5" bestFit="1" customWidth="1"/>
    <col min="17" max="17" width="24.75" customWidth="1"/>
    <col min="18" max="18" width="10.5" bestFit="1" customWidth="1"/>
    <col min="19" max="19" width="10.875" bestFit="1" customWidth="1"/>
    <col min="20" max="20" width="10.25" bestFit="1" customWidth="1"/>
    <col min="21" max="21" width="9.75" bestFit="1" customWidth="1"/>
    <col min="22" max="22" width="7.5" bestFit="1" customWidth="1"/>
    <col min="23" max="23" width="23.375" customWidth="1"/>
    <col min="24" max="24" width="5.625" bestFit="1" customWidth="1"/>
    <col min="25" max="25" width="7.25" style="59" customWidth="1"/>
    <col min="26" max="26" width="7.625" style="59" customWidth="1"/>
    <col min="27" max="27" width="7.875" bestFit="1" customWidth="1"/>
    <col min="28" max="28" width="10.375" bestFit="1" customWidth="1"/>
    <col min="29" max="29" width="13.125" bestFit="1" customWidth="1"/>
    <col min="30" max="31" width="13.125" customWidth="1"/>
    <col min="32" max="32" width="25.75" customWidth="1"/>
  </cols>
  <sheetData>
    <row r="1" spans="2:32" s="34" customFormat="1" ht="14.25">
      <c r="B1" s="51" t="s">
        <v>78</v>
      </c>
      <c r="C1" s="36" t="s">
        <v>70</v>
      </c>
      <c r="D1" s="36" t="s">
        <v>36</v>
      </c>
      <c r="E1" s="36" t="s">
        <v>80</v>
      </c>
      <c r="F1" s="36" t="s">
        <v>81</v>
      </c>
      <c r="G1" s="36" t="s">
        <v>57</v>
      </c>
      <c r="H1" s="36" t="s">
        <v>58</v>
      </c>
      <c r="I1" s="56" t="s">
        <v>74</v>
      </c>
      <c r="J1" s="36" t="s">
        <v>38</v>
      </c>
      <c r="K1" s="56" t="s">
        <v>75</v>
      </c>
      <c r="L1" s="37" t="s">
        <v>46</v>
      </c>
      <c r="M1" s="37" t="s">
        <v>47</v>
      </c>
      <c r="N1" s="37" t="s">
        <v>20</v>
      </c>
      <c r="O1" s="37" t="s">
        <v>48</v>
      </c>
      <c r="P1" s="37" t="s">
        <v>49</v>
      </c>
      <c r="Q1" s="37" t="s">
        <v>59</v>
      </c>
      <c r="R1" s="37" t="s">
        <v>50</v>
      </c>
      <c r="S1" s="37" t="s">
        <v>51</v>
      </c>
      <c r="T1" s="37" t="s">
        <v>52</v>
      </c>
      <c r="U1" s="37" t="s">
        <v>53</v>
      </c>
      <c r="V1" s="37" t="s">
        <v>54</v>
      </c>
      <c r="W1" s="37" t="s">
        <v>60</v>
      </c>
      <c r="X1" s="37" t="s">
        <v>27</v>
      </c>
      <c r="Y1" s="57" t="s">
        <v>55</v>
      </c>
      <c r="Z1" s="57" t="s">
        <v>56</v>
      </c>
      <c r="AA1" s="37" t="s">
        <v>61</v>
      </c>
      <c r="AB1" s="37" t="s">
        <v>62</v>
      </c>
      <c r="AC1" s="37" t="s">
        <v>76</v>
      </c>
      <c r="AD1" s="37" t="s">
        <v>77</v>
      </c>
      <c r="AE1" s="37" t="s">
        <v>67</v>
      </c>
      <c r="AF1" s="36" t="s">
        <v>17</v>
      </c>
    </row>
    <row r="2" spans="2:32" s="33" customFormat="1">
      <c r="B2" s="35"/>
      <c r="C2" s="35" t="str">
        <f>UPPER('Application form'!$AB$24)</f>
        <v/>
      </c>
      <c r="D2" s="35">
        <v>1</v>
      </c>
      <c r="E2" s="42">
        <f>'Application form'!J39</f>
        <v>0</v>
      </c>
      <c r="F2" s="35">
        <f>IF(Application!E36=" ", " ",'Application form'!K39)</f>
        <v>0</v>
      </c>
      <c r="G2" s="35" t="str">
        <f>PROPER('Application form'!F39)</f>
        <v/>
      </c>
      <c r="H2" s="35" t="str">
        <f>UPPER('Application form'!G39)</f>
        <v/>
      </c>
      <c r="I2" s="35"/>
      <c r="J2" s="35">
        <f>'Application form'!K39</f>
        <v>0</v>
      </c>
      <c r="K2" s="35"/>
      <c r="L2" s="41">
        <f>'Application form'!O39</f>
        <v>0</v>
      </c>
      <c r="M2" s="35">
        <f>'Application form'!P39</f>
        <v>0</v>
      </c>
      <c r="N2" s="42">
        <f>'Application form'!Q39</f>
        <v>0</v>
      </c>
      <c r="O2" s="35">
        <f>'Application form'!R39</f>
        <v>0</v>
      </c>
      <c r="P2" s="35">
        <f>'Application form'!S39</f>
        <v>0</v>
      </c>
      <c r="Q2" s="35" t="e">
        <f>'Application form'!#REF!</f>
        <v>#REF!</v>
      </c>
      <c r="R2" s="41">
        <f>'Application form'!T39</f>
        <v>0</v>
      </c>
      <c r="S2" s="35">
        <f>'Application form'!U39</f>
        <v>0</v>
      </c>
      <c r="T2" s="42">
        <f>'Application form'!V39</f>
        <v>0</v>
      </c>
      <c r="U2" s="35">
        <f>'Application form'!W39</f>
        <v>0</v>
      </c>
      <c r="V2" s="35">
        <f>'Application form'!X39</f>
        <v>0</v>
      </c>
      <c r="W2" s="35">
        <f>'Application form'!Y39</f>
        <v>0</v>
      </c>
      <c r="X2" s="35">
        <f>'Application form'!Z39</f>
        <v>0</v>
      </c>
      <c r="Y2" s="58">
        <f>'Application form'!AB39</f>
        <v>0</v>
      </c>
      <c r="Z2" s="58">
        <f>'Application form'!AC39</f>
        <v>0</v>
      </c>
      <c r="AA2" s="35">
        <f>'Application form'!AD39</f>
        <v>0</v>
      </c>
      <c r="AB2" s="35">
        <f>'Application form'!AE39</f>
        <v>0</v>
      </c>
      <c r="AC2" s="35">
        <f>'Application form'!AF39</f>
        <v>0</v>
      </c>
      <c r="AD2" s="35"/>
      <c r="AE2" s="35" t="e">
        <f>'Application form'!#REF!</f>
        <v>#REF!</v>
      </c>
      <c r="AF2" s="35">
        <f>'Application form'!AH39</f>
        <v>0</v>
      </c>
    </row>
    <row r="3" spans="2:32" s="33" customFormat="1">
      <c r="B3" s="35"/>
      <c r="C3" s="35" t="str">
        <f>UPPER('Application form'!$AB$24)</f>
        <v/>
      </c>
      <c r="D3" s="35">
        <v>2</v>
      </c>
      <c r="E3" s="42">
        <f>'Application form'!J40</f>
        <v>0</v>
      </c>
      <c r="F3" s="35">
        <f>IF(Application!E37=" ", " ",'Application form'!K40)</f>
        <v>0</v>
      </c>
      <c r="G3" s="35" t="str">
        <f>PROPER('Application form'!F40)</f>
        <v/>
      </c>
      <c r="H3" s="35" t="str">
        <f>UPPER('Application form'!G40)</f>
        <v/>
      </c>
      <c r="I3" s="35"/>
      <c r="J3" s="35">
        <f>'Application form'!K40</f>
        <v>0</v>
      </c>
      <c r="K3" s="35"/>
      <c r="L3" s="41">
        <f>'Application form'!O40</f>
        <v>0</v>
      </c>
      <c r="M3" s="35">
        <f>'Application form'!P40</f>
        <v>0</v>
      </c>
      <c r="N3" s="42">
        <f>'Application form'!Q40</f>
        <v>0</v>
      </c>
      <c r="O3" s="35">
        <f>'Application form'!R40</f>
        <v>0</v>
      </c>
      <c r="P3" s="35">
        <f>'Application form'!S40</f>
        <v>0</v>
      </c>
      <c r="Q3" s="35" t="e">
        <f>'Application form'!#REF!</f>
        <v>#REF!</v>
      </c>
      <c r="R3" s="41">
        <f>'Application form'!T40</f>
        <v>0</v>
      </c>
      <c r="S3" s="35">
        <f>'Application form'!U40</f>
        <v>0</v>
      </c>
      <c r="T3" s="42">
        <f>'Application form'!V40</f>
        <v>0</v>
      </c>
      <c r="U3" s="35">
        <f>'Application form'!W40</f>
        <v>0</v>
      </c>
      <c r="V3" s="35">
        <f>'Application form'!X40</f>
        <v>0</v>
      </c>
      <c r="W3" s="35">
        <f>'Application form'!Y40</f>
        <v>0</v>
      </c>
      <c r="X3" s="35">
        <f>'Application form'!Z40</f>
        <v>0</v>
      </c>
      <c r="Y3" s="58">
        <f>'Application form'!AB40</f>
        <v>0</v>
      </c>
      <c r="Z3" s="58">
        <f>'Application form'!AC40</f>
        <v>0</v>
      </c>
      <c r="AA3" s="35">
        <f>'Application form'!AD40</f>
        <v>0</v>
      </c>
      <c r="AB3" s="35">
        <f>'Application form'!AE40</f>
        <v>0</v>
      </c>
      <c r="AC3" s="35">
        <f>'Application form'!AF40</f>
        <v>0</v>
      </c>
      <c r="AD3" s="35"/>
      <c r="AE3" s="35" t="e">
        <f>'Application form'!#REF!</f>
        <v>#REF!</v>
      </c>
      <c r="AF3" s="35">
        <f>'Application form'!AH40</f>
        <v>0</v>
      </c>
    </row>
    <row r="4" spans="2:32" s="33" customFormat="1">
      <c r="B4" s="35"/>
      <c r="C4" s="35" t="str">
        <f>UPPER('Application form'!$AB$24)</f>
        <v/>
      </c>
      <c r="D4" s="35">
        <v>3</v>
      </c>
      <c r="E4" s="42">
        <f>'Application form'!J41</f>
        <v>0</v>
      </c>
      <c r="F4" s="35">
        <f>IF(Application!E38=" ", " ",'Application form'!K41)</f>
        <v>0</v>
      </c>
      <c r="G4" s="35" t="str">
        <f>PROPER('Application form'!F41)</f>
        <v/>
      </c>
      <c r="H4" s="35" t="str">
        <f>UPPER('Application form'!G41)</f>
        <v/>
      </c>
      <c r="I4" s="35"/>
      <c r="J4" s="35">
        <f>'Application form'!K41</f>
        <v>0</v>
      </c>
      <c r="K4" s="35"/>
      <c r="L4" s="41">
        <f>'Application form'!O41</f>
        <v>0</v>
      </c>
      <c r="M4" s="35">
        <f>'Application form'!P41</f>
        <v>0</v>
      </c>
      <c r="N4" s="42">
        <f>'Application form'!Q41</f>
        <v>0</v>
      </c>
      <c r="O4" s="35">
        <f>'Application form'!R41</f>
        <v>0</v>
      </c>
      <c r="P4" s="35">
        <f>'Application form'!S41</f>
        <v>0</v>
      </c>
      <c r="Q4" s="35" t="e">
        <f>'Application form'!#REF!</f>
        <v>#REF!</v>
      </c>
      <c r="R4" s="41">
        <f>'Application form'!T41</f>
        <v>0</v>
      </c>
      <c r="S4" s="35">
        <f>'Application form'!U41</f>
        <v>0</v>
      </c>
      <c r="T4" s="42">
        <f>'Application form'!V41</f>
        <v>0</v>
      </c>
      <c r="U4" s="35">
        <f>'Application form'!W41</f>
        <v>0</v>
      </c>
      <c r="V4" s="35">
        <f>'Application form'!X41</f>
        <v>0</v>
      </c>
      <c r="W4" s="35">
        <f>'Application form'!Y41</f>
        <v>0</v>
      </c>
      <c r="X4" s="35">
        <f>'Application form'!Z41</f>
        <v>0</v>
      </c>
      <c r="Y4" s="58">
        <f>'Application form'!AB41</f>
        <v>0</v>
      </c>
      <c r="Z4" s="58">
        <f>'Application form'!AC41</f>
        <v>0</v>
      </c>
      <c r="AA4" s="35">
        <f>'Application form'!AD41</f>
        <v>0</v>
      </c>
      <c r="AB4" s="35">
        <f>'Application form'!AE41</f>
        <v>0</v>
      </c>
      <c r="AC4" s="35">
        <f>'Application form'!AF41</f>
        <v>0</v>
      </c>
      <c r="AD4" s="35"/>
      <c r="AE4" s="35" t="e">
        <f>'Application form'!#REF!</f>
        <v>#REF!</v>
      </c>
      <c r="AF4" s="35">
        <f>'Application form'!AH41</f>
        <v>0</v>
      </c>
    </row>
    <row r="5" spans="2:32" s="33" customFormat="1">
      <c r="B5" s="35"/>
      <c r="C5" s="35" t="str">
        <f>UPPER('Application form'!$AB$24)</f>
        <v/>
      </c>
      <c r="D5" s="35">
        <v>4</v>
      </c>
      <c r="E5" s="42">
        <f>'Application form'!J42</f>
        <v>0</v>
      </c>
      <c r="F5" s="35">
        <f>IF(Application!E39=" ", " ",'Application form'!K42)</f>
        <v>0</v>
      </c>
      <c r="G5" s="35" t="str">
        <f>PROPER('Application form'!F42)</f>
        <v/>
      </c>
      <c r="H5" s="35" t="str">
        <f>UPPER('Application form'!G42)</f>
        <v/>
      </c>
      <c r="I5" s="35"/>
      <c r="J5" s="35">
        <f>'Application form'!K42</f>
        <v>0</v>
      </c>
      <c r="K5" s="35"/>
      <c r="L5" s="41">
        <f>'Application form'!O42</f>
        <v>0</v>
      </c>
      <c r="M5" s="35">
        <f>'Application form'!P42</f>
        <v>0</v>
      </c>
      <c r="N5" s="42">
        <f>'Application form'!Q42</f>
        <v>0</v>
      </c>
      <c r="O5" s="35">
        <f>'Application form'!R42</f>
        <v>0</v>
      </c>
      <c r="P5" s="35">
        <f>'Application form'!S42</f>
        <v>0</v>
      </c>
      <c r="Q5" s="35" t="e">
        <f>'Application form'!#REF!</f>
        <v>#REF!</v>
      </c>
      <c r="R5" s="41">
        <f>'Application form'!T42</f>
        <v>0</v>
      </c>
      <c r="S5" s="35">
        <f>'Application form'!U42</f>
        <v>0</v>
      </c>
      <c r="T5" s="42">
        <f>'Application form'!V42</f>
        <v>0</v>
      </c>
      <c r="U5" s="35">
        <f>'Application form'!W42</f>
        <v>0</v>
      </c>
      <c r="V5" s="35">
        <f>'Application form'!X42</f>
        <v>0</v>
      </c>
      <c r="W5" s="35">
        <f>'Application form'!Y42</f>
        <v>0</v>
      </c>
      <c r="X5" s="35">
        <f>'Application form'!Z42</f>
        <v>0</v>
      </c>
      <c r="Y5" s="58">
        <f>'Application form'!AB42</f>
        <v>0</v>
      </c>
      <c r="Z5" s="58">
        <f>'Application form'!AC42</f>
        <v>0</v>
      </c>
      <c r="AA5" s="35">
        <f>'Application form'!AD42</f>
        <v>0</v>
      </c>
      <c r="AB5" s="35">
        <f>'Application form'!AE42</f>
        <v>0</v>
      </c>
      <c r="AC5" s="35">
        <f>'Application form'!AF42</f>
        <v>0</v>
      </c>
      <c r="AD5" s="35"/>
      <c r="AE5" s="35" t="e">
        <f>'Application form'!#REF!</f>
        <v>#REF!</v>
      </c>
      <c r="AF5" s="35">
        <f>'Application form'!AH42</f>
        <v>0</v>
      </c>
    </row>
    <row r="6" spans="2:32" s="33" customFormat="1">
      <c r="B6" s="35"/>
      <c r="C6" s="35" t="str">
        <f>UPPER('Application form'!$AB$24)</f>
        <v/>
      </c>
      <c r="D6" s="35">
        <v>5</v>
      </c>
      <c r="E6" s="42">
        <f>'Application form'!J43</f>
        <v>0</v>
      </c>
      <c r="F6" s="35">
        <f>IF(Application!E40=" ", " ",'Application form'!K43)</f>
        <v>0</v>
      </c>
      <c r="G6" s="35" t="str">
        <f>PROPER('Application form'!F43)</f>
        <v/>
      </c>
      <c r="H6" s="35" t="str">
        <f>UPPER('Application form'!G43)</f>
        <v/>
      </c>
      <c r="I6" s="35"/>
      <c r="J6" s="35">
        <f>'Application form'!K43</f>
        <v>0</v>
      </c>
      <c r="K6" s="35"/>
      <c r="L6" s="41">
        <f>'Application form'!O43</f>
        <v>0</v>
      </c>
      <c r="M6" s="35">
        <f>'Application form'!P43</f>
        <v>0</v>
      </c>
      <c r="N6" s="42">
        <f>'Application form'!Q43</f>
        <v>0</v>
      </c>
      <c r="O6" s="35">
        <f>'Application form'!R43</f>
        <v>0</v>
      </c>
      <c r="P6" s="35">
        <f>'Application form'!S43</f>
        <v>0</v>
      </c>
      <c r="Q6" s="35" t="e">
        <f>'Application form'!#REF!</f>
        <v>#REF!</v>
      </c>
      <c r="R6" s="41">
        <f>'Application form'!T43</f>
        <v>0</v>
      </c>
      <c r="S6" s="35">
        <f>'Application form'!U43</f>
        <v>0</v>
      </c>
      <c r="T6" s="42">
        <f>'Application form'!V43</f>
        <v>0</v>
      </c>
      <c r="U6" s="35">
        <f>'Application form'!W43</f>
        <v>0</v>
      </c>
      <c r="V6" s="35">
        <f>'Application form'!X43</f>
        <v>0</v>
      </c>
      <c r="W6" s="35">
        <f>'Application form'!Y43</f>
        <v>0</v>
      </c>
      <c r="X6" s="35">
        <f>'Application form'!Z43</f>
        <v>0</v>
      </c>
      <c r="Y6" s="58">
        <f>'Application form'!AB43</f>
        <v>0</v>
      </c>
      <c r="Z6" s="58">
        <f>'Application form'!AC43</f>
        <v>0</v>
      </c>
      <c r="AA6" s="35">
        <f>'Application form'!AD43</f>
        <v>0</v>
      </c>
      <c r="AB6" s="35">
        <f>'Application form'!AE43</f>
        <v>0</v>
      </c>
      <c r="AC6" s="35">
        <f>'Application form'!AF43</f>
        <v>0</v>
      </c>
      <c r="AD6" s="35"/>
      <c r="AE6" s="35" t="e">
        <f>'Application form'!#REF!</f>
        <v>#REF!</v>
      </c>
      <c r="AF6" s="35">
        <f>'Application form'!AH43</f>
        <v>0</v>
      </c>
    </row>
    <row r="7" spans="2:32" s="33" customFormat="1">
      <c r="B7" s="35"/>
      <c r="C7" s="35" t="str">
        <f>UPPER('Application form'!$AB$24)</f>
        <v/>
      </c>
      <c r="D7" s="35">
        <v>6</v>
      </c>
      <c r="E7" s="42">
        <f>'Application form'!J44</f>
        <v>0</v>
      </c>
      <c r="F7" s="35">
        <f>IF(Application!E41=" ", " ",'Application form'!K44)</f>
        <v>0</v>
      </c>
      <c r="G7" s="35" t="str">
        <f>PROPER('Application form'!F44)</f>
        <v/>
      </c>
      <c r="H7" s="35" t="str">
        <f>UPPER('Application form'!G44)</f>
        <v/>
      </c>
      <c r="I7" s="35"/>
      <c r="J7" s="35">
        <f>'Application form'!K44</f>
        <v>0</v>
      </c>
      <c r="K7" s="35"/>
      <c r="L7" s="41">
        <f>'Application form'!O44</f>
        <v>0</v>
      </c>
      <c r="M7" s="35">
        <f>'Application form'!P44</f>
        <v>0</v>
      </c>
      <c r="N7" s="42">
        <f>'Application form'!Q44</f>
        <v>0</v>
      </c>
      <c r="O7" s="35">
        <f>'Application form'!R44</f>
        <v>0</v>
      </c>
      <c r="P7" s="35">
        <f>'Application form'!S44</f>
        <v>0</v>
      </c>
      <c r="Q7" s="35" t="e">
        <f>'Application form'!#REF!</f>
        <v>#REF!</v>
      </c>
      <c r="R7" s="41">
        <f>'Application form'!T44</f>
        <v>0</v>
      </c>
      <c r="S7" s="35">
        <f>'Application form'!U44</f>
        <v>0</v>
      </c>
      <c r="T7" s="42">
        <f>'Application form'!V44</f>
        <v>0</v>
      </c>
      <c r="U7" s="35">
        <f>'Application form'!W44</f>
        <v>0</v>
      </c>
      <c r="V7" s="35">
        <f>'Application form'!X44</f>
        <v>0</v>
      </c>
      <c r="W7" s="35">
        <f>'Application form'!Y44</f>
        <v>0</v>
      </c>
      <c r="X7" s="35">
        <f>'Application form'!Z44</f>
        <v>0</v>
      </c>
      <c r="Y7" s="58">
        <f>'Application form'!AB44</f>
        <v>0</v>
      </c>
      <c r="Z7" s="58">
        <f>'Application form'!AC44</f>
        <v>0</v>
      </c>
      <c r="AA7" s="35">
        <f>'Application form'!AD44</f>
        <v>0</v>
      </c>
      <c r="AB7" s="35">
        <f>'Application form'!AE44</f>
        <v>0</v>
      </c>
      <c r="AC7" s="35">
        <f>'Application form'!AF44</f>
        <v>0</v>
      </c>
      <c r="AD7" s="35"/>
      <c r="AE7" s="35" t="e">
        <f>'Application form'!#REF!</f>
        <v>#REF!</v>
      </c>
      <c r="AF7" s="35">
        <f>'Application form'!AH44</f>
        <v>0</v>
      </c>
    </row>
    <row r="8" spans="2:32" s="33" customFormat="1">
      <c r="B8" s="35"/>
      <c r="C8" s="35" t="str">
        <f>UPPER('Application form'!$AB$24)</f>
        <v/>
      </c>
      <c r="D8" s="35">
        <v>7</v>
      </c>
      <c r="E8" s="42">
        <f>'Application form'!J45</f>
        <v>0</v>
      </c>
      <c r="F8" s="35">
        <f>IF(Application!E42=" ", " ",'Application form'!K45)</f>
        <v>0</v>
      </c>
      <c r="G8" s="35" t="str">
        <f>PROPER('Application form'!F45)</f>
        <v/>
      </c>
      <c r="H8" s="35" t="str">
        <f>UPPER('Application form'!G45)</f>
        <v/>
      </c>
      <c r="I8" s="35"/>
      <c r="J8" s="35">
        <f>'Application form'!K45</f>
        <v>0</v>
      </c>
      <c r="K8" s="35"/>
      <c r="L8" s="41">
        <f>'Application form'!O45</f>
        <v>0</v>
      </c>
      <c r="M8" s="35">
        <f>'Application form'!P45</f>
        <v>0</v>
      </c>
      <c r="N8" s="42">
        <f>'Application form'!Q45</f>
        <v>0</v>
      </c>
      <c r="O8" s="35">
        <f>'Application form'!R45</f>
        <v>0</v>
      </c>
      <c r="P8" s="35">
        <f>'Application form'!S45</f>
        <v>0</v>
      </c>
      <c r="Q8" s="35" t="e">
        <f>'Application form'!#REF!</f>
        <v>#REF!</v>
      </c>
      <c r="R8" s="41">
        <f>'Application form'!T45</f>
        <v>0</v>
      </c>
      <c r="S8" s="35">
        <f>'Application form'!U45</f>
        <v>0</v>
      </c>
      <c r="T8" s="42">
        <f>'Application form'!V45</f>
        <v>0</v>
      </c>
      <c r="U8" s="35">
        <f>'Application form'!W45</f>
        <v>0</v>
      </c>
      <c r="V8" s="35">
        <f>'Application form'!X45</f>
        <v>0</v>
      </c>
      <c r="W8" s="35">
        <f>'Application form'!Y45</f>
        <v>0</v>
      </c>
      <c r="X8" s="35">
        <f>'Application form'!Z45</f>
        <v>0</v>
      </c>
      <c r="Y8" s="58">
        <f>'Application form'!AB45</f>
        <v>0</v>
      </c>
      <c r="Z8" s="58">
        <f>'Application form'!AC45</f>
        <v>0</v>
      </c>
      <c r="AA8" s="35">
        <f>'Application form'!AD45</f>
        <v>0</v>
      </c>
      <c r="AB8" s="35">
        <f>'Application form'!AE45</f>
        <v>0</v>
      </c>
      <c r="AC8" s="35">
        <f>'Application form'!AF45</f>
        <v>0</v>
      </c>
      <c r="AD8" s="35"/>
      <c r="AE8" s="35" t="e">
        <f>'Application form'!#REF!</f>
        <v>#REF!</v>
      </c>
      <c r="AF8" s="35">
        <f>'Application form'!AH45</f>
        <v>0</v>
      </c>
    </row>
    <row r="9" spans="2:32" s="33" customFormat="1">
      <c r="B9" s="35"/>
      <c r="C9" s="35" t="str">
        <f>UPPER('Application form'!$AB$24)</f>
        <v/>
      </c>
      <c r="D9" s="35">
        <v>8</v>
      </c>
      <c r="E9" s="42">
        <f>'Application form'!J46</f>
        <v>0</v>
      </c>
      <c r="F9" s="35">
        <f>IF(Application!E43=" ", " ",'Application form'!K46)</f>
        <v>0</v>
      </c>
      <c r="G9" s="35" t="str">
        <f>PROPER('Application form'!F46)</f>
        <v/>
      </c>
      <c r="H9" s="35" t="str">
        <f>UPPER('Application form'!G46)</f>
        <v/>
      </c>
      <c r="I9" s="35"/>
      <c r="J9" s="35">
        <f>'Application form'!K46</f>
        <v>0</v>
      </c>
      <c r="K9" s="35"/>
      <c r="L9" s="41">
        <f>'Application form'!O46</f>
        <v>0</v>
      </c>
      <c r="M9" s="35">
        <f>'Application form'!P46</f>
        <v>0</v>
      </c>
      <c r="N9" s="42">
        <f>'Application form'!Q46</f>
        <v>0</v>
      </c>
      <c r="O9" s="35">
        <f>'Application form'!R46</f>
        <v>0</v>
      </c>
      <c r="P9" s="35">
        <f>'Application form'!S46</f>
        <v>0</v>
      </c>
      <c r="Q9" s="35" t="e">
        <f>'Application form'!#REF!</f>
        <v>#REF!</v>
      </c>
      <c r="R9" s="41">
        <f>'Application form'!T46</f>
        <v>0</v>
      </c>
      <c r="S9" s="35">
        <f>'Application form'!U46</f>
        <v>0</v>
      </c>
      <c r="T9" s="42">
        <f>'Application form'!V46</f>
        <v>0</v>
      </c>
      <c r="U9" s="35">
        <f>'Application form'!W46</f>
        <v>0</v>
      </c>
      <c r="V9" s="35">
        <f>'Application form'!X46</f>
        <v>0</v>
      </c>
      <c r="W9" s="35">
        <f>'Application form'!Y46</f>
        <v>0</v>
      </c>
      <c r="X9" s="35">
        <f>'Application form'!Z46</f>
        <v>0</v>
      </c>
      <c r="Y9" s="58">
        <f>'Application form'!AB46</f>
        <v>0</v>
      </c>
      <c r="Z9" s="58">
        <f>'Application form'!AC46</f>
        <v>0</v>
      </c>
      <c r="AA9" s="35">
        <f>'Application form'!AD46</f>
        <v>0</v>
      </c>
      <c r="AB9" s="35">
        <f>'Application form'!AE46</f>
        <v>0</v>
      </c>
      <c r="AC9" s="35">
        <f>'Application form'!AF46</f>
        <v>0</v>
      </c>
      <c r="AD9" s="35"/>
      <c r="AE9" s="35" t="e">
        <f>'Application form'!#REF!</f>
        <v>#REF!</v>
      </c>
      <c r="AF9" s="35">
        <f>'Application form'!AH46</f>
        <v>0</v>
      </c>
    </row>
    <row r="10" spans="2:32" s="33" customFormat="1">
      <c r="B10" s="35"/>
      <c r="C10" s="35" t="str">
        <f>UPPER('Application form'!$AB$24)</f>
        <v/>
      </c>
      <c r="D10" s="35">
        <v>9</v>
      </c>
      <c r="E10" s="42">
        <f>'Application form'!J47</f>
        <v>0</v>
      </c>
      <c r="F10" s="35">
        <f>IF(Application!E44=" ", " ",'Application form'!K47)</f>
        <v>0</v>
      </c>
      <c r="G10" s="35" t="str">
        <f>PROPER('Application form'!F47)</f>
        <v/>
      </c>
      <c r="H10" s="35" t="str">
        <f>UPPER('Application form'!G47)</f>
        <v/>
      </c>
      <c r="I10" s="35"/>
      <c r="J10" s="35">
        <f>'Application form'!K47</f>
        <v>0</v>
      </c>
      <c r="K10" s="35"/>
      <c r="L10" s="41">
        <f>'Application form'!O47</f>
        <v>0</v>
      </c>
      <c r="M10" s="35">
        <f>'Application form'!P47</f>
        <v>0</v>
      </c>
      <c r="N10" s="42">
        <f>'Application form'!Q47</f>
        <v>0</v>
      </c>
      <c r="O10" s="35">
        <f>'Application form'!R47</f>
        <v>0</v>
      </c>
      <c r="P10" s="35">
        <f>'Application form'!S47</f>
        <v>0</v>
      </c>
      <c r="Q10" s="35" t="e">
        <f>'Application form'!#REF!</f>
        <v>#REF!</v>
      </c>
      <c r="R10" s="41">
        <f>'Application form'!T47</f>
        <v>0</v>
      </c>
      <c r="S10" s="35">
        <f>'Application form'!U47</f>
        <v>0</v>
      </c>
      <c r="T10" s="42">
        <f>'Application form'!V47</f>
        <v>0</v>
      </c>
      <c r="U10" s="35">
        <f>'Application form'!W47</f>
        <v>0</v>
      </c>
      <c r="V10" s="35">
        <f>'Application form'!X47</f>
        <v>0</v>
      </c>
      <c r="W10" s="35">
        <f>'Application form'!Y47</f>
        <v>0</v>
      </c>
      <c r="X10" s="35">
        <f>'Application form'!Z47</f>
        <v>0</v>
      </c>
      <c r="Y10" s="58">
        <f>'Application form'!AB47</f>
        <v>0</v>
      </c>
      <c r="Z10" s="58">
        <f>'Application form'!AC47</f>
        <v>0</v>
      </c>
      <c r="AA10" s="35">
        <f>'Application form'!AD47</f>
        <v>0</v>
      </c>
      <c r="AB10" s="35">
        <f>'Application form'!AE47</f>
        <v>0</v>
      </c>
      <c r="AC10" s="35">
        <f>'Application form'!AF47</f>
        <v>0</v>
      </c>
      <c r="AD10" s="35"/>
      <c r="AE10" s="35" t="e">
        <f>'Application form'!#REF!</f>
        <v>#REF!</v>
      </c>
      <c r="AF10" s="35">
        <f>'Application form'!AH47</f>
        <v>0</v>
      </c>
    </row>
    <row r="11" spans="2:32" s="33" customFormat="1">
      <c r="B11" s="35"/>
      <c r="C11" s="35" t="str">
        <f>UPPER('Application form'!$AB$24)</f>
        <v/>
      </c>
      <c r="D11" s="35">
        <v>10</v>
      </c>
      <c r="E11" s="42">
        <f>'Application form'!J48</f>
        <v>0</v>
      </c>
      <c r="F11" s="35">
        <f>IF(Application!E45=" ", " ",'Application form'!K48)</f>
        <v>0</v>
      </c>
      <c r="G11" s="35" t="str">
        <f>PROPER('Application form'!F48)</f>
        <v/>
      </c>
      <c r="H11" s="35" t="str">
        <f>UPPER('Application form'!G48)</f>
        <v/>
      </c>
      <c r="I11" s="35"/>
      <c r="J11" s="35">
        <f>'Application form'!K48</f>
        <v>0</v>
      </c>
      <c r="K11" s="35"/>
      <c r="L11" s="41">
        <f>'Application form'!O48</f>
        <v>0</v>
      </c>
      <c r="M11" s="35">
        <f>'Application form'!P48</f>
        <v>0</v>
      </c>
      <c r="N11" s="42">
        <f>'Application form'!Q48</f>
        <v>0</v>
      </c>
      <c r="O11" s="35">
        <f>'Application form'!R48</f>
        <v>0</v>
      </c>
      <c r="P11" s="35">
        <f>'Application form'!S48</f>
        <v>0</v>
      </c>
      <c r="Q11" s="35" t="e">
        <f>'Application form'!#REF!</f>
        <v>#REF!</v>
      </c>
      <c r="R11" s="41">
        <f>'Application form'!T48</f>
        <v>0</v>
      </c>
      <c r="S11" s="35">
        <f>'Application form'!U48</f>
        <v>0</v>
      </c>
      <c r="T11" s="42">
        <f>'Application form'!V48</f>
        <v>0</v>
      </c>
      <c r="U11" s="35">
        <f>'Application form'!W48</f>
        <v>0</v>
      </c>
      <c r="V11" s="35">
        <f>'Application form'!X48</f>
        <v>0</v>
      </c>
      <c r="W11" s="35">
        <f>'Application form'!Y48</f>
        <v>0</v>
      </c>
      <c r="X11" s="35">
        <f>'Application form'!Z48</f>
        <v>0</v>
      </c>
      <c r="Y11" s="58">
        <f>'Application form'!AB48</f>
        <v>0</v>
      </c>
      <c r="Z11" s="58">
        <f>'Application form'!AC48</f>
        <v>0</v>
      </c>
      <c r="AA11" s="35">
        <f>'Application form'!AD48</f>
        <v>0</v>
      </c>
      <c r="AB11" s="35">
        <f>'Application form'!AE48</f>
        <v>0</v>
      </c>
      <c r="AC11" s="35">
        <f>'Application form'!AF48</f>
        <v>0</v>
      </c>
      <c r="AD11" s="35"/>
      <c r="AE11" s="35" t="e">
        <f>'Application form'!#REF!</f>
        <v>#REF!</v>
      </c>
      <c r="AF11" s="35">
        <f>'Application form'!AH48</f>
        <v>0</v>
      </c>
    </row>
    <row r="12" spans="2:32" s="33" customFormat="1">
      <c r="B12" s="35"/>
      <c r="C12" s="35" t="str">
        <f>UPPER('Application form'!$AB$24)</f>
        <v/>
      </c>
      <c r="D12" s="35">
        <v>11</v>
      </c>
      <c r="E12" s="42">
        <f>'Application form'!J49</f>
        <v>0</v>
      </c>
      <c r="F12" s="35">
        <f>IF(Application!E46=" ", " ",'Application form'!K49)</f>
        <v>0</v>
      </c>
      <c r="G12" s="35" t="str">
        <f>PROPER('Application form'!F49)</f>
        <v/>
      </c>
      <c r="H12" s="35" t="str">
        <f>UPPER('Application form'!G49)</f>
        <v/>
      </c>
      <c r="I12" s="35"/>
      <c r="J12" s="35">
        <f>'Application form'!K49</f>
        <v>0</v>
      </c>
      <c r="K12" s="35"/>
      <c r="L12" s="41">
        <f>'Application form'!O49</f>
        <v>0</v>
      </c>
      <c r="M12" s="35">
        <f>'Application form'!P49</f>
        <v>0</v>
      </c>
      <c r="N12" s="42">
        <f>'Application form'!Q49</f>
        <v>0</v>
      </c>
      <c r="O12" s="35">
        <f>'Application form'!R49</f>
        <v>0</v>
      </c>
      <c r="P12" s="35">
        <f>'Application form'!S49</f>
        <v>0</v>
      </c>
      <c r="Q12" s="35" t="e">
        <f>'Application form'!#REF!</f>
        <v>#REF!</v>
      </c>
      <c r="R12" s="41">
        <f>'Application form'!T49</f>
        <v>0</v>
      </c>
      <c r="S12" s="35">
        <f>'Application form'!U49</f>
        <v>0</v>
      </c>
      <c r="T12" s="42">
        <f>'Application form'!V49</f>
        <v>0</v>
      </c>
      <c r="U12" s="35">
        <f>'Application form'!W49</f>
        <v>0</v>
      </c>
      <c r="V12" s="35">
        <f>'Application form'!X49</f>
        <v>0</v>
      </c>
      <c r="W12" s="35">
        <f>'Application form'!Y49</f>
        <v>0</v>
      </c>
      <c r="X12" s="35">
        <f>'Application form'!Z49</f>
        <v>0</v>
      </c>
      <c r="Y12" s="58">
        <f>'Application form'!AB49</f>
        <v>0</v>
      </c>
      <c r="Z12" s="58">
        <f>'Application form'!AC49</f>
        <v>0</v>
      </c>
      <c r="AA12" s="35">
        <f>'Application form'!AD49</f>
        <v>0</v>
      </c>
      <c r="AB12" s="35">
        <f>'Application form'!AE49</f>
        <v>0</v>
      </c>
      <c r="AC12" s="35">
        <f>'Application form'!AF49</f>
        <v>0</v>
      </c>
      <c r="AD12" s="35"/>
      <c r="AE12" s="35" t="e">
        <f>'Application form'!#REF!</f>
        <v>#REF!</v>
      </c>
      <c r="AF12" s="35">
        <f>'Application form'!AH49</f>
        <v>0</v>
      </c>
    </row>
    <row r="13" spans="2:32" s="33" customFormat="1">
      <c r="B13" s="35"/>
      <c r="C13" s="35" t="str">
        <f>UPPER('Application form'!$AB$24)</f>
        <v/>
      </c>
      <c r="D13" s="35">
        <v>12</v>
      </c>
      <c r="E13" s="42">
        <f>'Application form'!J50</f>
        <v>0</v>
      </c>
      <c r="F13" s="35">
        <f>IF(Application!E47=" ", " ",'Application form'!K50)</f>
        <v>0</v>
      </c>
      <c r="G13" s="35" t="str">
        <f>PROPER('Application form'!F50)</f>
        <v/>
      </c>
      <c r="H13" s="35" t="str">
        <f>UPPER('Application form'!G50)</f>
        <v/>
      </c>
      <c r="I13" s="35"/>
      <c r="J13" s="35">
        <f>'Application form'!K50</f>
        <v>0</v>
      </c>
      <c r="K13" s="35"/>
      <c r="L13" s="41">
        <f>'Application form'!O50</f>
        <v>0</v>
      </c>
      <c r="M13" s="35">
        <f>'Application form'!P50</f>
        <v>0</v>
      </c>
      <c r="N13" s="42">
        <f>'Application form'!Q50</f>
        <v>0</v>
      </c>
      <c r="O13" s="35">
        <f>'Application form'!R50</f>
        <v>0</v>
      </c>
      <c r="P13" s="35">
        <f>'Application form'!S50</f>
        <v>0</v>
      </c>
      <c r="Q13" s="35" t="e">
        <f>'Application form'!#REF!</f>
        <v>#REF!</v>
      </c>
      <c r="R13" s="41">
        <f>'Application form'!T50</f>
        <v>0</v>
      </c>
      <c r="S13" s="35">
        <f>'Application form'!U50</f>
        <v>0</v>
      </c>
      <c r="T13" s="42">
        <f>'Application form'!V50</f>
        <v>0</v>
      </c>
      <c r="U13" s="35">
        <f>'Application form'!W50</f>
        <v>0</v>
      </c>
      <c r="V13" s="35">
        <f>'Application form'!X50</f>
        <v>0</v>
      </c>
      <c r="W13" s="35">
        <f>'Application form'!Y50</f>
        <v>0</v>
      </c>
      <c r="X13" s="35">
        <f>'Application form'!Z50</f>
        <v>0</v>
      </c>
      <c r="Y13" s="58">
        <f>'Application form'!AB50</f>
        <v>0</v>
      </c>
      <c r="Z13" s="58">
        <f>'Application form'!AC50</f>
        <v>0</v>
      </c>
      <c r="AA13" s="35">
        <f>'Application form'!AD50</f>
        <v>0</v>
      </c>
      <c r="AB13" s="35">
        <f>'Application form'!AE50</f>
        <v>0</v>
      </c>
      <c r="AC13" s="35">
        <f>'Application form'!AF50</f>
        <v>0</v>
      </c>
      <c r="AD13" s="35"/>
      <c r="AE13" s="35" t="e">
        <f>'Application form'!#REF!</f>
        <v>#REF!</v>
      </c>
      <c r="AF13" s="35">
        <f>'Application form'!AH50</f>
        <v>0</v>
      </c>
    </row>
    <row r="14" spans="2:32" s="33" customFormat="1">
      <c r="B14" s="35"/>
      <c r="C14" s="35" t="str">
        <f>UPPER('Application form'!$AB$24)</f>
        <v/>
      </c>
      <c r="D14" s="35">
        <v>13</v>
      </c>
      <c r="E14" s="42">
        <f>'Application form'!J51</f>
        <v>0</v>
      </c>
      <c r="F14" s="35">
        <f>IF(Application!E48=" ", " ",'Application form'!K51)</f>
        <v>0</v>
      </c>
      <c r="G14" s="35" t="str">
        <f>PROPER('Application form'!F51)</f>
        <v/>
      </c>
      <c r="H14" s="35" t="str">
        <f>UPPER('Application form'!G51)</f>
        <v/>
      </c>
      <c r="I14" s="35"/>
      <c r="J14" s="35">
        <f>'Application form'!K51</f>
        <v>0</v>
      </c>
      <c r="K14" s="35"/>
      <c r="L14" s="41">
        <f>'Application form'!O51</f>
        <v>0</v>
      </c>
      <c r="M14" s="35">
        <f>'Application form'!P51</f>
        <v>0</v>
      </c>
      <c r="N14" s="42">
        <f>'Application form'!Q51</f>
        <v>0</v>
      </c>
      <c r="O14" s="35">
        <f>'Application form'!R51</f>
        <v>0</v>
      </c>
      <c r="P14" s="35">
        <f>'Application form'!S51</f>
        <v>0</v>
      </c>
      <c r="Q14" s="35" t="e">
        <f>'Application form'!#REF!</f>
        <v>#REF!</v>
      </c>
      <c r="R14" s="41">
        <f>'Application form'!T51</f>
        <v>0</v>
      </c>
      <c r="S14" s="35">
        <f>'Application form'!U51</f>
        <v>0</v>
      </c>
      <c r="T14" s="42">
        <f>'Application form'!V51</f>
        <v>0</v>
      </c>
      <c r="U14" s="35">
        <f>'Application form'!W51</f>
        <v>0</v>
      </c>
      <c r="V14" s="35">
        <f>'Application form'!X51</f>
        <v>0</v>
      </c>
      <c r="W14" s="35">
        <f>'Application form'!Y51</f>
        <v>0</v>
      </c>
      <c r="X14" s="35">
        <f>'Application form'!Z51</f>
        <v>0</v>
      </c>
      <c r="Y14" s="58">
        <f>'Application form'!AB51</f>
        <v>0</v>
      </c>
      <c r="Z14" s="58">
        <f>'Application form'!AC51</f>
        <v>0</v>
      </c>
      <c r="AA14" s="35">
        <f>'Application form'!AD51</f>
        <v>0</v>
      </c>
      <c r="AB14" s="35">
        <f>'Application form'!AE51</f>
        <v>0</v>
      </c>
      <c r="AC14" s="35">
        <f>'Application form'!AF51</f>
        <v>0</v>
      </c>
      <c r="AD14" s="35"/>
      <c r="AE14" s="35" t="e">
        <f>'Application form'!#REF!</f>
        <v>#REF!</v>
      </c>
      <c r="AF14" s="35">
        <f>'Application form'!AH51</f>
        <v>0</v>
      </c>
    </row>
    <row r="15" spans="2:32" s="33" customFormat="1">
      <c r="B15" s="35"/>
      <c r="C15" s="35" t="str">
        <f>UPPER('Application form'!$AB$24)</f>
        <v/>
      </c>
      <c r="D15" s="35">
        <v>14</v>
      </c>
      <c r="E15" s="42">
        <f>'Application form'!J52</f>
        <v>0</v>
      </c>
      <c r="F15" s="35">
        <f>IF(Application!E49=" ", " ",'Application form'!K52)</f>
        <v>0</v>
      </c>
      <c r="G15" s="35" t="str">
        <f>PROPER('Application form'!F52)</f>
        <v/>
      </c>
      <c r="H15" s="35" t="str">
        <f>UPPER('Application form'!G52)</f>
        <v/>
      </c>
      <c r="I15" s="35"/>
      <c r="J15" s="35">
        <f>'Application form'!K52</f>
        <v>0</v>
      </c>
      <c r="K15" s="35"/>
      <c r="L15" s="41">
        <f>'Application form'!O52</f>
        <v>0</v>
      </c>
      <c r="M15" s="35">
        <f>'Application form'!P52</f>
        <v>0</v>
      </c>
      <c r="N15" s="42">
        <f>'Application form'!Q52</f>
        <v>0</v>
      </c>
      <c r="O15" s="35">
        <f>'Application form'!R52</f>
        <v>0</v>
      </c>
      <c r="P15" s="35">
        <f>'Application form'!S52</f>
        <v>0</v>
      </c>
      <c r="Q15" s="35" t="e">
        <f>'Application form'!#REF!</f>
        <v>#REF!</v>
      </c>
      <c r="R15" s="41">
        <f>'Application form'!T52</f>
        <v>0</v>
      </c>
      <c r="S15" s="35">
        <f>'Application form'!U52</f>
        <v>0</v>
      </c>
      <c r="T15" s="42">
        <f>'Application form'!V52</f>
        <v>0</v>
      </c>
      <c r="U15" s="35">
        <f>'Application form'!W52</f>
        <v>0</v>
      </c>
      <c r="V15" s="35">
        <f>'Application form'!X52</f>
        <v>0</v>
      </c>
      <c r="W15" s="35">
        <f>'Application form'!Y52</f>
        <v>0</v>
      </c>
      <c r="X15" s="35">
        <f>'Application form'!Z52</f>
        <v>0</v>
      </c>
      <c r="Y15" s="58">
        <f>'Application form'!AB52</f>
        <v>0</v>
      </c>
      <c r="Z15" s="58">
        <f>'Application form'!AC52</f>
        <v>0</v>
      </c>
      <c r="AA15" s="35">
        <f>'Application form'!AD52</f>
        <v>0</v>
      </c>
      <c r="AB15" s="35">
        <f>'Application form'!AE52</f>
        <v>0</v>
      </c>
      <c r="AC15" s="35">
        <f>'Application form'!AF52</f>
        <v>0</v>
      </c>
      <c r="AD15" s="35"/>
      <c r="AE15" s="35" t="e">
        <f>'Application form'!#REF!</f>
        <v>#REF!</v>
      </c>
      <c r="AF15" s="35">
        <f>'Application form'!AH52</f>
        <v>0</v>
      </c>
    </row>
    <row r="16" spans="2:32" s="33" customFormat="1">
      <c r="B16" s="35"/>
      <c r="C16" s="35" t="str">
        <f>UPPER('Application form'!$AB$24)</f>
        <v/>
      </c>
      <c r="D16" s="35">
        <v>15</v>
      </c>
      <c r="E16" s="42">
        <f>'Application form'!J53</f>
        <v>0</v>
      </c>
      <c r="F16" s="35">
        <f>IF(Application!E50=" ", " ",'Application form'!K53)</f>
        <v>0</v>
      </c>
      <c r="G16" s="35" t="str">
        <f>PROPER('Application form'!F53)</f>
        <v/>
      </c>
      <c r="H16" s="35" t="str">
        <f>UPPER('Application form'!G53)</f>
        <v/>
      </c>
      <c r="I16" s="35"/>
      <c r="J16" s="35">
        <f>'Application form'!K53</f>
        <v>0</v>
      </c>
      <c r="K16" s="35"/>
      <c r="L16" s="41">
        <f>'Application form'!O53</f>
        <v>0</v>
      </c>
      <c r="M16" s="35">
        <f>'Application form'!P53</f>
        <v>0</v>
      </c>
      <c r="N16" s="42">
        <f>'Application form'!Q53</f>
        <v>0</v>
      </c>
      <c r="O16" s="35">
        <f>'Application form'!R53</f>
        <v>0</v>
      </c>
      <c r="P16" s="35">
        <f>'Application form'!S53</f>
        <v>0</v>
      </c>
      <c r="Q16" s="35" t="e">
        <f>'Application form'!#REF!</f>
        <v>#REF!</v>
      </c>
      <c r="R16" s="41">
        <f>'Application form'!T53</f>
        <v>0</v>
      </c>
      <c r="S16" s="35">
        <f>'Application form'!U53</f>
        <v>0</v>
      </c>
      <c r="T16" s="42">
        <f>'Application form'!V53</f>
        <v>0</v>
      </c>
      <c r="U16" s="35">
        <f>'Application form'!W53</f>
        <v>0</v>
      </c>
      <c r="V16" s="35">
        <f>'Application form'!X53</f>
        <v>0</v>
      </c>
      <c r="W16" s="35">
        <f>'Application form'!Y53</f>
        <v>0</v>
      </c>
      <c r="X16" s="35">
        <f>'Application form'!Z53</f>
        <v>0</v>
      </c>
      <c r="Y16" s="58">
        <f>'Application form'!AB53</f>
        <v>0</v>
      </c>
      <c r="Z16" s="58">
        <f>'Application form'!AC53</f>
        <v>0</v>
      </c>
      <c r="AA16" s="35">
        <f>'Application form'!AD53</f>
        <v>0</v>
      </c>
      <c r="AB16" s="35">
        <f>'Application form'!AE53</f>
        <v>0</v>
      </c>
      <c r="AC16" s="35">
        <f>'Application form'!AF53</f>
        <v>0</v>
      </c>
      <c r="AD16" s="35"/>
      <c r="AE16" s="35" t="e">
        <f>'Application form'!#REF!</f>
        <v>#REF!</v>
      </c>
      <c r="AF16" s="35">
        <f>'Application form'!AH53</f>
        <v>0</v>
      </c>
    </row>
    <row r="17" spans="2:32" s="33" customFormat="1">
      <c r="B17" s="35"/>
      <c r="C17" s="35" t="str">
        <f>UPPER('Application form'!$AB$24)</f>
        <v/>
      </c>
      <c r="D17" s="35">
        <v>16</v>
      </c>
      <c r="E17" s="42">
        <f>'Application form'!J54</f>
        <v>0</v>
      </c>
      <c r="F17" s="35">
        <f>IF(Application!E51=" ", " ",'Application form'!K54)</f>
        <v>0</v>
      </c>
      <c r="G17" s="35" t="str">
        <f>PROPER('Application form'!F54)</f>
        <v/>
      </c>
      <c r="H17" s="35" t="str">
        <f>UPPER('Application form'!G54)</f>
        <v/>
      </c>
      <c r="I17" s="35"/>
      <c r="J17" s="35">
        <f>'Application form'!K54</f>
        <v>0</v>
      </c>
      <c r="K17" s="35"/>
      <c r="L17" s="41">
        <f>'Application form'!O54</f>
        <v>0</v>
      </c>
      <c r="M17" s="35">
        <f>'Application form'!P54</f>
        <v>0</v>
      </c>
      <c r="N17" s="42">
        <f>'Application form'!Q54</f>
        <v>0</v>
      </c>
      <c r="O17" s="35">
        <f>'Application form'!R54</f>
        <v>0</v>
      </c>
      <c r="P17" s="35">
        <f>'Application form'!S54</f>
        <v>0</v>
      </c>
      <c r="Q17" s="35" t="e">
        <f>'Application form'!#REF!</f>
        <v>#REF!</v>
      </c>
      <c r="R17" s="41">
        <f>'Application form'!T54</f>
        <v>0</v>
      </c>
      <c r="S17" s="35">
        <f>'Application form'!U54</f>
        <v>0</v>
      </c>
      <c r="T17" s="42">
        <f>'Application form'!V54</f>
        <v>0</v>
      </c>
      <c r="U17" s="35">
        <f>'Application form'!W54</f>
        <v>0</v>
      </c>
      <c r="V17" s="35">
        <f>'Application form'!X54</f>
        <v>0</v>
      </c>
      <c r="W17" s="35">
        <f>'Application form'!Y54</f>
        <v>0</v>
      </c>
      <c r="X17" s="35">
        <f>'Application form'!Z54</f>
        <v>0</v>
      </c>
      <c r="Y17" s="58">
        <f>'Application form'!AB54</f>
        <v>0</v>
      </c>
      <c r="Z17" s="58">
        <f>'Application form'!AC54</f>
        <v>0</v>
      </c>
      <c r="AA17" s="35">
        <f>'Application form'!AD54</f>
        <v>0</v>
      </c>
      <c r="AB17" s="35">
        <f>'Application form'!AE54</f>
        <v>0</v>
      </c>
      <c r="AC17" s="35">
        <f>'Application form'!AF54</f>
        <v>0</v>
      </c>
      <c r="AD17" s="35"/>
      <c r="AE17" s="35" t="e">
        <f>'Application form'!#REF!</f>
        <v>#REF!</v>
      </c>
      <c r="AF17" s="35">
        <f>'Application form'!AH54</f>
        <v>0</v>
      </c>
    </row>
    <row r="18" spans="2:32" s="33" customFormat="1">
      <c r="B18" s="35"/>
      <c r="C18" s="35" t="str">
        <f>UPPER('Application form'!$AB$24)</f>
        <v/>
      </c>
      <c r="D18" s="35">
        <v>17</v>
      </c>
      <c r="E18" s="42">
        <f>'Application form'!J55</f>
        <v>0</v>
      </c>
      <c r="F18" s="35">
        <f>IF(Application!E52=" ", " ",'Application form'!K55)</f>
        <v>0</v>
      </c>
      <c r="G18" s="35" t="str">
        <f>PROPER('Application form'!F55)</f>
        <v/>
      </c>
      <c r="H18" s="35" t="str">
        <f>UPPER('Application form'!G55)</f>
        <v/>
      </c>
      <c r="I18" s="35"/>
      <c r="J18" s="35">
        <f>'Application form'!K55</f>
        <v>0</v>
      </c>
      <c r="K18" s="35"/>
      <c r="L18" s="41">
        <f>'Application form'!O55</f>
        <v>0</v>
      </c>
      <c r="M18" s="35">
        <f>'Application form'!P55</f>
        <v>0</v>
      </c>
      <c r="N18" s="42">
        <f>'Application form'!Q55</f>
        <v>0</v>
      </c>
      <c r="O18" s="35">
        <f>'Application form'!R55</f>
        <v>0</v>
      </c>
      <c r="P18" s="35">
        <f>'Application form'!S55</f>
        <v>0</v>
      </c>
      <c r="Q18" s="35" t="e">
        <f>'Application form'!#REF!</f>
        <v>#REF!</v>
      </c>
      <c r="R18" s="41">
        <f>'Application form'!T55</f>
        <v>0</v>
      </c>
      <c r="S18" s="35">
        <f>'Application form'!U55</f>
        <v>0</v>
      </c>
      <c r="T18" s="42">
        <f>'Application form'!V55</f>
        <v>0</v>
      </c>
      <c r="U18" s="35">
        <f>'Application form'!W55</f>
        <v>0</v>
      </c>
      <c r="V18" s="35">
        <f>'Application form'!X55</f>
        <v>0</v>
      </c>
      <c r="W18" s="35">
        <f>'Application form'!Y55</f>
        <v>0</v>
      </c>
      <c r="X18" s="35">
        <f>'Application form'!Z55</f>
        <v>0</v>
      </c>
      <c r="Y18" s="58">
        <f>'Application form'!AB55</f>
        <v>0</v>
      </c>
      <c r="Z18" s="58">
        <f>'Application form'!AC55</f>
        <v>0</v>
      </c>
      <c r="AA18" s="35">
        <f>'Application form'!AD55</f>
        <v>0</v>
      </c>
      <c r="AB18" s="35">
        <f>'Application form'!AE55</f>
        <v>0</v>
      </c>
      <c r="AC18" s="35">
        <f>'Application form'!AF55</f>
        <v>0</v>
      </c>
      <c r="AD18" s="35"/>
      <c r="AE18" s="35" t="e">
        <f>'Application form'!#REF!</f>
        <v>#REF!</v>
      </c>
      <c r="AF18" s="35">
        <f>'Application form'!AH55</f>
        <v>0</v>
      </c>
    </row>
    <row r="19" spans="2:32" s="33" customFormat="1">
      <c r="B19" s="35"/>
      <c r="C19" s="35" t="str">
        <f>UPPER('Application form'!$AB$24)</f>
        <v/>
      </c>
      <c r="D19" s="35">
        <v>18</v>
      </c>
      <c r="E19" s="42">
        <f>'Application form'!J56</f>
        <v>0</v>
      </c>
      <c r="F19" s="35">
        <f>IF(Application!E53=" ", " ",'Application form'!K56)</f>
        <v>0</v>
      </c>
      <c r="G19" s="35" t="str">
        <f>PROPER('Application form'!F56)</f>
        <v/>
      </c>
      <c r="H19" s="35" t="str">
        <f>UPPER('Application form'!G56)</f>
        <v/>
      </c>
      <c r="I19" s="35"/>
      <c r="J19" s="35">
        <f>'Application form'!K56</f>
        <v>0</v>
      </c>
      <c r="K19" s="35"/>
      <c r="L19" s="41">
        <f>'Application form'!O56</f>
        <v>0</v>
      </c>
      <c r="M19" s="35">
        <f>'Application form'!P56</f>
        <v>0</v>
      </c>
      <c r="N19" s="42">
        <f>'Application form'!Q56</f>
        <v>0</v>
      </c>
      <c r="O19" s="35">
        <f>'Application form'!R56</f>
        <v>0</v>
      </c>
      <c r="P19" s="35">
        <f>'Application form'!S56</f>
        <v>0</v>
      </c>
      <c r="Q19" s="35" t="e">
        <f>'Application form'!#REF!</f>
        <v>#REF!</v>
      </c>
      <c r="R19" s="41">
        <f>'Application form'!T56</f>
        <v>0</v>
      </c>
      <c r="S19" s="35">
        <f>'Application form'!U56</f>
        <v>0</v>
      </c>
      <c r="T19" s="42">
        <f>'Application form'!V56</f>
        <v>0</v>
      </c>
      <c r="U19" s="35">
        <f>'Application form'!W56</f>
        <v>0</v>
      </c>
      <c r="V19" s="35">
        <f>'Application form'!X56</f>
        <v>0</v>
      </c>
      <c r="W19" s="35">
        <f>'Application form'!Y56</f>
        <v>0</v>
      </c>
      <c r="X19" s="35">
        <f>'Application form'!Z56</f>
        <v>0</v>
      </c>
      <c r="Y19" s="58">
        <f>'Application form'!AB56</f>
        <v>0</v>
      </c>
      <c r="Z19" s="58">
        <f>'Application form'!AC56</f>
        <v>0</v>
      </c>
      <c r="AA19" s="35">
        <f>'Application form'!AD56</f>
        <v>0</v>
      </c>
      <c r="AB19" s="35">
        <f>'Application form'!AE56</f>
        <v>0</v>
      </c>
      <c r="AC19" s="35">
        <f>'Application form'!AF56</f>
        <v>0</v>
      </c>
      <c r="AD19" s="35"/>
      <c r="AE19" s="35" t="e">
        <f>'Application form'!#REF!</f>
        <v>#REF!</v>
      </c>
      <c r="AF19" s="35">
        <f>'Application form'!AH56</f>
        <v>0</v>
      </c>
    </row>
    <row r="20" spans="2:32" s="33" customFormat="1">
      <c r="B20" s="35"/>
      <c r="C20" s="35" t="str">
        <f>UPPER('Application form'!$AB$24)</f>
        <v/>
      </c>
      <c r="D20" s="35">
        <v>19</v>
      </c>
      <c r="E20" s="42">
        <f>'Application form'!J57</f>
        <v>0</v>
      </c>
      <c r="F20" s="35">
        <f>IF(Application!E54=" ", " ",'Application form'!K57)</f>
        <v>0</v>
      </c>
      <c r="G20" s="35" t="str">
        <f>PROPER('Application form'!F57)</f>
        <v/>
      </c>
      <c r="H20" s="35" t="str">
        <f>UPPER('Application form'!G57)</f>
        <v/>
      </c>
      <c r="I20" s="35"/>
      <c r="J20" s="35">
        <f>'Application form'!K57</f>
        <v>0</v>
      </c>
      <c r="K20" s="35"/>
      <c r="L20" s="41">
        <f>'Application form'!O57</f>
        <v>0</v>
      </c>
      <c r="M20" s="35">
        <f>'Application form'!P57</f>
        <v>0</v>
      </c>
      <c r="N20" s="42">
        <f>'Application form'!Q57</f>
        <v>0</v>
      </c>
      <c r="O20" s="35">
        <f>'Application form'!R57</f>
        <v>0</v>
      </c>
      <c r="P20" s="35">
        <f>'Application form'!S57</f>
        <v>0</v>
      </c>
      <c r="Q20" s="35" t="e">
        <f>'Application form'!#REF!</f>
        <v>#REF!</v>
      </c>
      <c r="R20" s="41">
        <f>'Application form'!T57</f>
        <v>0</v>
      </c>
      <c r="S20" s="35">
        <f>'Application form'!U57</f>
        <v>0</v>
      </c>
      <c r="T20" s="42">
        <f>'Application form'!V57</f>
        <v>0</v>
      </c>
      <c r="U20" s="35">
        <f>'Application form'!W57</f>
        <v>0</v>
      </c>
      <c r="V20" s="35">
        <f>'Application form'!X57</f>
        <v>0</v>
      </c>
      <c r="W20" s="35">
        <f>'Application form'!Y57</f>
        <v>0</v>
      </c>
      <c r="X20" s="35">
        <f>'Application form'!Z57</f>
        <v>0</v>
      </c>
      <c r="Y20" s="58">
        <f>'Application form'!AB57</f>
        <v>0</v>
      </c>
      <c r="Z20" s="58">
        <f>'Application form'!AC57</f>
        <v>0</v>
      </c>
      <c r="AA20" s="35">
        <f>'Application form'!AD57</f>
        <v>0</v>
      </c>
      <c r="AB20" s="35">
        <f>'Application form'!AE57</f>
        <v>0</v>
      </c>
      <c r="AC20" s="35">
        <f>'Application form'!AF57</f>
        <v>0</v>
      </c>
      <c r="AD20" s="35"/>
      <c r="AE20" s="35" t="e">
        <f>'Application form'!#REF!</f>
        <v>#REF!</v>
      </c>
      <c r="AF20" s="35">
        <f>'Application form'!AH57</f>
        <v>0</v>
      </c>
    </row>
    <row r="21" spans="2:32" s="33" customFormat="1">
      <c r="B21" s="35"/>
      <c r="C21" s="35" t="str">
        <f>UPPER('Application form'!$AB$24)</f>
        <v/>
      </c>
      <c r="D21" s="35">
        <v>20</v>
      </c>
      <c r="E21" s="42">
        <f>'Application form'!J58</f>
        <v>0</v>
      </c>
      <c r="F21" s="35">
        <f>IF(Application!E55=" ", " ",'Application form'!K58)</f>
        <v>0</v>
      </c>
      <c r="G21" s="35" t="str">
        <f>PROPER('Application form'!F58)</f>
        <v/>
      </c>
      <c r="H21" s="35" t="str">
        <f>UPPER('Application form'!G58)</f>
        <v/>
      </c>
      <c r="I21" s="35"/>
      <c r="J21" s="35">
        <f>'Application form'!K58</f>
        <v>0</v>
      </c>
      <c r="K21" s="35"/>
      <c r="L21" s="41">
        <f>'Application form'!O58</f>
        <v>0</v>
      </c>
      <c r="M21" s="35">
        <f>'Application form'!P58</f>
        <v>0</v>
      </c>
      <c r="N21" s="42">
        <f>'Application form'!Q58</f>
        <v>0</v>
      </c>
      <c r="O21" s="35">
        <f>'Application form'!R58</f>
        <v>0</v>
      </c>
      <c r="P21" s="35">
        <f>'Application form'!S58</f>
        <v>0</v>
      </c>
      <c r="Q21" s="35" t="e">
        <f>'Application form'!#REF!</f>
        <v>#REF!</v>
      </c>
      <c r="R21" s="41">
        <f>'Application form'!T58</f>
        <v>0</v>
      </c>
      <c r="S21" s="35">
        <f>'Application form'!U58</f>
        <v>0</v>
      </c>
      <c r="T21" s="42">
        <f>'Application form'!V58</f>
        <v>0</v>
      </c>
      <c r="U21" s="35">
        <f>'Application form'!W58</f>
        <v>0</v>
      </c>
      <c r="V21" s="35">
        <f>'Application form'!X58</f>
        <v>0</v>
      </c>
      <c r="W21" s="35">
        <f>'Application form'!Y58</f>
        <v>0</v>
      </c>
      <c r="X21" s="35">
        <f>'Application form'!Z58</f>
        <v>0</v>
      </c>
      <c r="Y21" s="58">
        <f>'Application form'!AB58</f>
        <v>0</v>
      </c>
      <c r="Z21" s="58">
        <f>'Application form'!AC58</f>
        <v>0</v>
      </c>
      <c r="AA21" s="35">
        <f>'Application form'!AD58</f>
        <v>0</v>
      </c>
      <c r="AB21" s="35">
        <f>'Application form'!AE58</f>
        <v>0</v>
      </c>
      <c r="AC21" s="35">
        <f>'Application form'!AF58</f>
        <v>0</v>
      </c>
      <c r="AD21" s="35"/>
      <c r="AE21" s="35" t="e">
        <f>'Application form'!#REF!</f>
        <v>#REF!</v>
      </c>
      <c r="AF21" s="35">
        <f>'Application form'!AH58</f>
        <v>0</v>
      </c>
    </row>
    <row r="22" spans="2:32" s="33" customFormat="1">
      <c r="B22" s="35"/>
      <c r="C22" s="35" t="str">
        <f>UPPER('Application form'!$AB$24)</f>
        <v/>
      </c>
      <c r="D22" s="35">
        <v>21</v>
      </c>
      <c r="E22" s="42" t="e">
        <f>'Application form'!#REF!</f>
        <v>#REF!</v>
      </c>
      <c r="F22" s="35" t="e">
        <f>IF(Application!E56=" ", " ",'Application form'!#REF!)</f>
        <v>#REF!</v>
      </c>
      <c r="G22" s="35" t="e">
        <f>PROPER('Application form'!#REF!)</f>
        <v>#REF!</v>
      </c>
      <c r="H22" s="35" t="e">
        <f>UPPER('Application form'!#REF!)</f>
        <v>#REF!</v>
      </c>
      <c r="I22" s="35"/>
      <c r="J22" s="35" t="e">
        <f>'Application form'!#REF!</f>
        <v>#REF!</v>
      </c>
      <c r="K22" s="35"/>
      <c r="L22" s="41" t="e">
        <f>'Application form'!#REF!</f>
        <v>#REF!</v>
      </c>
      <c r="M22" s="35" t="e">
        <f>'Application form'!#REF!</f>
        <v>#REF!</v>
      </c>
      <c r="N22" s="42" t="e">
        <f>'Application form'!#REF!</f>
        <v>#REF!</v>
      </c>
      <c r="O22" s="35" t="e">
        <f>'Application form'!#REF!</f>
        <v>#REF!</v>
      </c>
      <c r="P22" s="35" t="e">
        <f>'Application form'!#REF!</f>
        <v>#REF!</v>
      </c>
      <c r="Q22" s="35" t="e">
        <f>'Application form'!#REF!</f>
        <v>#REF!</v>
      </c>
      <c r="R22" s="41" t="e">
        <f>'Application form'!#REF!</f>
        <v>#REF!</v>
      </c>
      <c r="S22" s="35" t="e">
        <f>'Application form'!#REF!</f>
        <v>#REF!</v>
      </c>
      <c r="T22" s="42" t="e">
        <f>'Application form'!#REF!</f>
        <v>#REF!</v>
      </c>
      <c r="U22" s="35" t="e">
        <f>'Application form'!#REF!</f>
        <v>#REF!</v>
      </c>
      <c r="V22" s="35" t="e">
        <f>'Application form'!#REF!</f>
        <v>#REF!</v>
      </c>
      <c r="W22" s="35" t="e">
        <f>'Application form'!#REF!</f>
        <v>#REF!</v>
      </c>
      <c r="X22" s="35" t="e">
        <f>'Application form'!#REF!</f>
        <v>#REF!</v>
      </c>
      <c r="Y22" s="58" t="e">
        <f>'Application form'!#REF!</f>
        <v>#REF!</v>
      </c>
      <c r="Z22" s="58" t="e">
        <f>'Application form'!#REF!</f>
        <v>#REF!</v>
      </c>
      <c r="AA22" s="35" t="e">
        <f>'Application form'!#REF!</f>
        <v>#REF!</v>
      </c>
      <c r="AB22" s="35" t="e">
        <f>'Application form'!#REF!</f>
        <v>#REF!</v>
      </c>
      <c r="AC22" s="35" t="e">
        <f>'Application form'!#REF!</f>
        <v>#REF!</v>
      </c>
      <c r="AD22" s="35"/>
      <c r="AE22" s="35" t="e">
        <f>'Application form'!#REF!</f>
        <v>#REF!</v>
      </c>
      <c r="AF22" s="35" t="e">
        <f>'Application form'!#REF!</f>
        <v>#REF!</v>
      </c>
    </row>
    <row r="23" spans="2:32" s="33" customFormat="1">
      <c r="B23" s="35"/>
      <c r="C23" s="35" t="str">
        <f>UPPER('Application form'!$AB$24)</f>
        <v/>
      </c>
      <c r="D23" s="35">
        <v>22</v>
      </c>
      <c r="E23" s="42" t="e">
        <f>'Application form'!#REF!</f>
        <v>#REF!</v>
      </c>
      <c r="F23" s="35" t="e">
        <f>IF(Application!E57=" ", " ",'Application form'!#REF!)</f>
        <v>#REF!</v>
      </c>
      <c r="G23" s="35" t="e">
        <f>PROPER('Application form'!#REF!)</f>
        <v>#REF!</v>
      </c>
      <c r="H23" s="35" t="e">
        <f>UPPER('Application form'!#REF!)</f>
        <v>#REF!</v>
      </c>
      <c r="I23" s="35"/>
      <c r="J23" s="35" t="e">
        <f>'Application form'!#REF!</f>
        <v>#REF!</v>
      </c>
      <c r="K23" s="35"/>
      <c r="L23" s="41" t="e">
        <f>'Application form'!#REF!</f>
        <v>#REF!</v>
      </c>
      <c r="M23" s="35" t="e">
        <f>'Application form'!#REF!</f>
        <v>#REF!</v>
      </c>
      <c r="N23" s="42" t="e">
        <f>'Application form'!#REF!</f>
        <v>#REF!</v>
      </c>
      <c r="O23" s="35" t="e">
        <f>'Application form'!#REF!</f>
        <v>#REF!</v>
      </c>
      <c r="P23" s="35" t="e">
        <f>'Application form'!#REF!</f>
        <v>#REF!</v>
      </c>
      <c r="Q23" s="35" t="e">
        <f>'Application form'!#REF!</f>
        <v>#REF!</v>
      </c>
      <c r="R23" s="41" t="e">
        <f>'Application form'!#REF!</f>
        <v>#REF!</v>
      </c>
      <c r="S23" s="35" t="e">
        <f>'Application form'!#REF!</f>
        <v>#REF!</v>
      </c>
      <c r="T23" s="42" t="e">
        <f>'Application form'!#REF!</f>
        <v>#REF!</v>
      </c>
      <c r="U23" s="35" t="e">
        <f>'Application form'!#REF!</f>
        <v>#REF!</v>
      </c>
      <c r="V23" s="35" t="e">
        <f>'Application form'!#REF!</f>
        <v>#REF!</v>
      </c>
      <c r="W23" s="35" t="e">
        <f>'Application form'!#REF!</f>
        <v>#REF!</v>
      </c>
      <c r="X23" s="35" t="e">
        <f>'Application form'!#REF!</f>
        <v>#REF!</v>
      </c>
      <c r="Y23" s="58" t="e">
        <f>'Application form'!#REF!</f>
        <v>#REF!</v>
      </c>
      <c r="Z23" s="58" t="e">
        <f>'Application form'!#REF!</f>
        <v>#REF!</v>
      </c>
      <c r="AA23" s="35" t="e">
        <f>'Application form'!#REF!</f>
        <v>#REF!</v>
      </c>
      <c r="AB23" s="35" t="e">
        <f>'Application form'!#REF!</f>
        <v>#REF!</v>
      </c>
      <c r="AC23" s="35" t="e">
        <f>'Application form'!#REF!</f>
        <v>#REF!</v>
      </c>
      <c r="AD23" s="35"/>
      <c r="AE23" s="35" t="e">
        <f>'Application form'!#REF!</f>
        <v>#REF!</v>
      </c>
      <c r="AF23" s="35" t="e">
        <f>'Application form'!#REF!</f>
        <v>#REF!</v>
      </c>
    </row>
    <row r="24" spans="2:32" s="33" customFormat="1">
      <c r="B24" s="35"/>
      <c r="C24" s="35" t="str">
        <f>UPPER('Application form'!$AB$24)</f>
        <v/>
      </c>
      <c r="D24" s="35">
        <v>23</v>
      </c>
      <c r="E24" s="42" t="e">
        <f>'Application form'!#REF!</f>
        <v>#REF!</v>
      </c>
      <c r="F24" s="35" t="e">
        <f>IF(Application!E58=" ", " ",'Application form'!#REF!)</f>
        <v>#REF!</v>
      </c>
      <c r="G24" s="35" t="e">
        <f>PROPER('Application form'!#REF!)</f>
        <v>#REF!</v>
      </c>
      <c r="H24" s="35" t="e">
        <f>UPPER('Application form'!#REF!)</f>
        <v>#REF!</v>
      </c>
      <c r="I24" s="35"/>
      <c r="J24" s="35" t="e">
        <f>'Application form'!#REF!</f>
        <v>#REF!</v>
      </c>
      <c r="K24" s="35"/>
      <c r="L24" s="41" t="e">
        <f>'Application form'!#REF!</f>
        <v>#REF!</v>
      </c>
      <c r="M24" s="35" t="e">
        <f>'Application form'!#REF!</f>
        <v>#REF!</v>
      </c>
      <c r="N24" s="42" t="e">
        <f>'Application form'!#REF!</f>
        <v>#REF!</v>
      </c>
      <c r="O24" s="35" t="e">
        <f>'Application form'!#REF!</f>
        <v>#REF!</v>
      </c>
      <c r="P24" s="35" t="e">
        <f>'Application form'!#REF!</f>
        <v>#REF!</v>
      </c>
      <c r="Q24" s="35" t="e">
        <f>'Application form'!#REF!</f>
        <v>#REF!</v>
      </c>
      <c r="R24" s="41" t="e">
        <f>'Application form'!#REF!</f>
        <v>#REF!</v>
      </c>
      <c r="S24" s="35" t="e">
        <f>'Application form'!#REF!</f>
        <v>#REF!</v>
      </c>
      <c r="T24" s="42" t="e">
        <f>'Application form'!#REF!</f>
        <v>#REF!</v>
      </c>
      <c r="U24" s="35" t="e">
        <f>'Application form'!#REF!</f>
        <v>#REF!</v>
      </c>
      <c r="V24" s="35" t="e">
        <f>'Application form'!#REF!</f>
        <v>#REF!</v>
      </c>
      <c r="W24" s="35" t="e">
        <f>'Application form'!#REF!</f>
        <v>#REF!</v>
      </c>
      <c r="X24" s="35" t="e">
        <f>'Application form'!#REF!</f>
        <v>#REF!</v>
      </c>
      <c r="Y24" s="58" t="e">
        <f>'Application form'!#REF!</f>
        <v>#REF!</v>
      </c>
      <c r="Z24" s="58" t="e">
        <f>'Application form'!#REF!</f>
        <v>#REF!</v>
      </c>
      <c r="AA24" s="35" t="e">
        <f>'Application form'!#REF!</f>
        <v>#REF!</v>
      </c>
      <c r="AB24" s="35" t="e">
        <f>'Application form'!#REF!</f>
        <v>#REF!</v>
      </c>
      <c r="AC24" s="35" t="e">
        <f>'Application form'!#REF!</f>
        <v>#REF!</v>
      </c>
      <c r="AD24" s="35"/>
      <c r="AE24" s="35" t="e">
        <f>'Application form'!#REF!</f>
        <v>#REF!</v>
      </c>
      <c r="AF24" s="35" t="e">
        <f>'Application form'!#REF!</f>
        <v>#REF!</v>
      </c>
    </row>
    <row r="25" spans="2:32" s="33" customFormat="1">
      <c r="B25" s="35"/>
      <c r="C25" s="35" t="str">
        <f>UPPER('Application form'!$AB$24)</f>
        <v/>
      </c>
      <c r="D25" s="35">
        <v>24</v>
      </c>
      <c r="E25" s="42" t="e">
        <f>'Application form'!#REF!</f>
        <v>#REF!</v>
      </c>
      <c r="F25" s="35" t="e">
        <f>IF(Application!E59=" ", " ",'Application form'!#REF!)</f>
        <v>#REF!</v>
      </c>
      <c r="G25" s="35" t="e">
        <f>PROPER('Application form'!#REF!)</f>
        <v>#REF!</v>
      </c>
      <c r="H25" s="35" t="e">
        <f>UPPER('Application form'!#REF!)</f>
        <v>#REF!</v>
      </c>
      <c r="I25" s="35"/>
      <c r="J25" s="35" t="e">
        <f>'Application form'!#REF!</f>
        <v>#REF!</v>
      </c>
      <c r="K25" s="35"/>
      <c r="L25" s="41" t="e">
        <f>'Application form'!#REF!</f>
        <v>#REF!</v>
      </c>
      <c r="M25" s="35" t="e">
        <f>'Application form'!#REF!</f>
        <v>#REF!</v>
      </c>
      <c r="N25" s="42" t="e">
        <f>'Application form'!#REF!</f>
        <v>#REF!</v>
      </c>
      <c r="O25" s="35" t="e">
        <f>'Application form'!#REF!</f>
        <v>#REF!</v>
      </c>
      <c r="P25" s="35" t="e">
        <f>'Application form'!#REF!</f>
        <v>#REF!</v>
      </c>
      <c r="Q25" s="35" t="e">
        <f>'Application form'!#REF!</f>
        <v>#REF!</v>
      </c>
      <c r="R25" s="41" t="e">
        <f>'Application form'!#REF!</f>
        <v>#REF!</v>
      </c>
      <c r="S25" s="35" t="e">
        <f>'Application form'!#REF!</f>
        <v>#REF!</v>
      </c>
      <c r="T25" s="42" t="e">
        <f>'Application form'!#REF!</f>
        <v>#REF!</v>
      </c>
      <c r="U25" s="35" t="e">
        <f>'Application form'!#REF!</f>
        <v>#REF!</v>
      </c>
      <c r="V25" s="35" t="e">
        <f>'Application form'!#REF!</f>
        <v>#REF!</v>
      </c>
      <c r="W25" s="35" t="e">
        <f>'Application form'!#REF!</f>
        <v>#REF!</v>
      </c>
      <c r="X25" s="35" t="e">
        <f>'Application form'!#REF!</f>
        <v>#REF!</v>
      </c>
      <c r="Y25" s="58" t="e">
        <f>'Application form'!#REF!</f>
        <v>#REF!</v>
      </c>
      <c r="Z25" s="58" t="e">
        <f>'Application form'!#REF!</f>
        <v>#REF!</v>
      </c>
      <c r="AA25" s="35" t="e">
        <f>'Application form'!#REF!</f>
        <v>#REF!</v>
      </c>
      <c r="AB25" s="35" t="e">
        <f>'Application form'!#REF!</f>
        <v>#REF!</v>
      </c>
      <c r="AC25" s="35" t="e">
        <f>'Application form'!#REF!</f>
        <v>#REF!</v>
      </c>
      <c r="AD25" s="35"/>
      <c r="AE25" s="35" t="e">
        <f>'Application form'!#REF!</f>
        <v>#REF!</v>
      </c>
      <c r="AF25" s="35" t="e">
        <f>'Application form'!#REF!</f>
        <v>#REF!</v>
      </c>
    </row>
    <row r="26" spans="2:32" s="33" customFormat="1">
      <c r="B26" s="35"/>
      <c r="C26" s="35" t="str">
        <f>UPPER('Application form'!$AB$24)</f>
        <v/>
      </c>
      <c r="D26" s="35">
        <v>25</v>
      </c>
      <c r="E26" s="42" t="e">
        <f>'Application form'!#REF!</f>
        <v>#REF!</v>
      </c>
      <c r="F26" s="35" t="e">
        <f>IF(Application!E60=" ", " ",'Application form'!#REF!)</f>
        <v>#REF!</v>
      </c>
      <c r="G26" s="35" t="e">
        <f>PROPER('Application form'!#REF!)</f>
        <v>#REF!</v>
      </c>
      <c r="H26" s="35" t="e">
        <f>UPPER('Application form'!#REF!)</f>
        <v>#REF!</v>
      </c>
      <c r="I26" s="35"/>
      <c r="J26" s="35" t="e">
        <f>'Application form'!#REF!</f>
        <v>#REF!</v>
      </c>
      <c r="K26" s="35"/>
      <c r="L26" s="41" t="e">
        <f>'Application form'!#REF!</f>
        <v>#REF!</v>
      </c>
      <c r="M26" s="35" t="e">
        <f>'Application form'!#REF!</f>
        <v>#REF!</v>
      </c>
      <c r="N26" s="42" t="e">
        <f>'Application form'!#REF!</f>
        <v>#REF!</v>
      </c>
      <c r="O26" s="35" t="e">
        <f>'Application form'!#REF!</f>
        <v>#REF!</v>
      </c>
      <c r="P26" s="35" t="e">
        <f>'Application form'!#REF!</f>
        <v>#REF!</v>
      </c>
      <c r="Q26" s="35" t="e">
        <f>'Application form'!#REF!</f>
        <v>#REF!</v>
      </c>
      <c r="R26" s="41" t="e">
        <f>'Application form'!#REF!</f>
        <v>#REF!</v>
      </c>
      <c r="S26" s="35" t="e">
        <f>'Application form'!#REF!</f>
        <v>#REF!</v>
      </c>
      <c r="T26" s="42" t="e">
        <f>'Application form'!#REF!</f>
        <v>#REF!</v>
      </c>
      <c r="U26" s="35" t="e">
        <f>'Application form'!#REF!</f>
        <v>#REF!</v>
      </c>
      <c r="V26" s="35" t="e">
        <f>'Application form'!#REF!</f>
        <v>#REF!</v>
      </c>
      <c r="W26" s="35" t="e">
        <f>'Application form'!#REF!</f>
        <v>#REF!</v>
      </c>
      <c r="X26" s="35" t="e">
        <f>'Application form'!#REF!</f>
        <v>#REF!</v>
      </c>
      <c r="Y26" s="58" t="e">
        <f>'Application form'!#REF!</f>
        <v>#REF!</v>
      </c>
      <c r="Z26" s="58" t="e">
        <f>'Application form'!#REF!</f>
        <v>#REF!</v>
      </c>
      <c r="AA26" s="35" t="e">
        <f>'Application form'!#REF!</f>
        <v>#REF!</v>
      </c>
      <c r="AB26" s="35" t="e">
        <f>'Application form'!#REF!</f>
        <v>#REF!</v>
      </c>
      <c r="AC26" s="35" t="e">
        <f>'Application form'!#REF!</f>
        <v>#REF!</v>
      </c>
      <c r="AD26" s="35"/>
      <c r="AE26" s="35" t="e">
        <f>'Application form'!#REF!</f>
        <v>#REF!</v>
      </c>
      <c r="AF26" s="35" t="e">
        <f>'Application form'!#REF!</f>
        <v>#REF!</v>
      </c>
    </row>
    <row r="27" spans="2:32" s="33" customFormat="1">
      <c r="B27" s="35"/>
      <c r="C27" s="35" t="str">
        <f>UPPER('Application form'!$AB$24)</f>
        <v/>
      </c>
      <c r="D27" s="35">
        <v>26</v>
      </c>
      <c r="E27" s="42" t="e">
        <f>'Application form'!#REF!</f>
        <v>#REF!</v>
      </c>
      <c r="F27" s="35" t="e">
        <f>IF(Application!E61=" ", " ",'Application form'!#REF!)</f>
        <v>#REF!</v>
      </c>
      <c r="G27" s="35" t="e">
        <f>PROPER('Application form'!#REF!)</f>
        <v>#REF!</v>
      </c>
      <c r="H27" s="35" t="e">
        <f>UPPER('Application form'!#REF!)</f>
        <v>#REF!</v>
      </c>
      <c r="I27" s="35"/>
      <c r="J27" s="35" t="e">
        <f>'Application form'!#REF!</f>
        <v>#REF!</v>
      </c>
      <c r="K27" s="35"/>
      <c r="L27" s="41" t="e">
        <f>'Application form'!#REF!</f>
        <v>#REF!</v>
      </c>
      <c r="M27" s="35" t="e">
        <f>'Application form'!#REF!</f>
        <v>#REF!</v>
      </c>
      <c r="N27" s="42" t="e">
        <f>'Application form'!#REF!</f>
        <v>#REF!</v>
      </c>
      <c r="O27" s="35" t="e">
        <f>'Application form'!#REF!</f>
        <v>#REF!</v>
      </c>
      <c r="P27" s="35" t="e">
        <f>'Application form'!#REF!</f>
        <v>#REF!</v>
      </c>
      <c r="Q27" s="35" t="e">
        <f>'Application form'!#REF!</f>
        <v>#REF!</v>
      </c>
      <c r="R27" s="41" t="e">
        <f>'Application form'!#REF!</f>
        <v>#REF!</v>
      </c>
      <c r="S27" s="35" t="e">
        <f>'Application form'!#REF!</f>
        <v>#REF!</v>
      </c>
      <c r="T27" s="42" t="e">
        <f>'Application form'!#REF!</f>
        <v>#REF!</v>
      </c>
      <c r="U27" s="35" t="e">
        <f>'Application form'!#REF!</f>
        <v>#REF!</v>
      </c>
      <c r="V27" s="35" t="e">
        <f>'Application form'!#REF!</f>
        <v>#REF!</v>
      </c>
      <c r="W27" s="35" t="e">
        <f>'Application form'!#REF!</f>
        <v>#REF!</v>
      </c>
      <c r="X27" s="35" t="e">
        <f>'Application form'!#REF!</f>
        <v>#REF!</v>
      </c>
      <c r="Y27" s="58" t="e">
        <f>'Application form'!#REF!</f>
        <v>#REF!</v>
      </c>
      <c r="Z27" s="58" t="e">
        <f>'Application form'!#REF!</f>
        <v>#REF!</v>
      </c>
      <c r="AA27" s="35" t="e">
        <f>'Application form'!#REF!</f>
        <v>#REF!</v>
      </c>
      <c r="AB27" s="35" t="e">
        <f>'Application form'!#REF!</f>
        <v>#REF!</v>
      </c>
      <c r="AC27" s="35" t="e">
        <f>'Application form'!#REF!</f>
        <v>#REF!</v>
      </c>
      <c r="AD27" s="35"/>
      <c r="AE27" s="35" t="e">
        <f>'Application form'!#REF!</f>
        <v>#REF!</v>
      </c>
      <c r="AF27" s="35" t="e">
        <f>'Application form'!#REF!</f>
        <v>#REF!</v>
      </c>
    </row>
    <row r="28" spans="2:32" s="33" customFormat="1">
      <c r="B28" s="35"/>
      <c r="C28" s="35" t="str">
        <f>UPPER('Application form'!$AB$24)</f>
        <v/>
      </c>
      <c r="D28" s="35">
        <v>27</v>
      </c>
      <c r="E28" s="42" t="e">
        <f>'Application form'!#REF!</f>
        <v>#REF!</v>
      </c>
      <c r="F28" s="35" t="e">
        <f>IF(Application!E62=" ", " ",'Application form'!#REF!)</f>
        <v>#REF!</v>
      </c>
      <c r="G28" s="35" t="e">
        <f>PROPER('Application form'!#REF!)</f>
        <v>#REF!</v>
      </c>
      <c r="H28" s="35" t="e">
        <f>UPPER('Application form'!#REF!)</f>
        <v>#REF!</v>
      </c>
      <c r="I28" s="35"/>
      <c r="J28" s="35" t="e">
        <f>'Application form'!#REF!</f>
        <v>#REF!</v>
      </c>
      <c r="K28" s="35"/>
      <c r="L28" s="41" t="e">
        <f>'Application form'!#REF!</f>
        <v>#REF!</v>
      </c>
      <c r="M28" s="35" t="e">
        <f>'Application form'!#REF!</f>
        <v>#REF!</v>
      </c>
      <c r="N28" s="42" t="e">
        <f>'Application form'!#REF!</f>
        <v>#REF!</v>
      </c>
      <c r="O28" s="35" t="e">
        <f>'Application form'!#REF!</f>
        <v>#REF!</v>
      </c>
      <c r="P28" s="35" t="e">
        <f>'Application form'!#REF!</f>
        <v>#REF!</v>
      </c>
      <c r="Q28" s="35" t="e">
        <f>'Application form'!#REF!</f>
        <v>#REF!</v>
      </c>
      <c r="R28" s="41" t="e">
        <f>'Application form'!#REF!</f>
        <v>#REF!</v>
      </c>
      <c r="S28" s="35" t="e">
        <f>'Application form'!#REF!</f>
        <v>#REF!</v>
      </c>
      <c r="T28" s="42" t="e">
        <f>'Application form'!#REF!</f>
        <v>#REF!</v>
      </c>
      <c r="U28" s="35" t="e">
        <f>'Application form'!#REF!</f>
        <v>#REF!</v>
      </c>
      <c r="V28" s="35" t="e">
        <f>'Application form'!#REF!</f>
        <v>#REF!</v>
      </c>
      <c r="W28" s="35" t="e">
        <f>'Application form'!#REF!</f>
        <v>#REF!</v>
      </c>
      <c r="X28" s="35" t="e">
        <f>'Application form'!#REF!</f>
        <v>#REF!</v>
      </c>
      <c r="Y28" s="58" t="e">
        <f>'Application form'!#REF!</f>
        <v>#REF!</v>
      </c>
      <c r="Z28" s="58" t="e">
        <f>'Application form'!#REF!</f>
        <v>#REF!</v>
      </c>
      <c r="AA28" s="35" t="e">
        <f>'Application form'!#REF!</f>
        <v>#REF!</v>
      </c>
      <c r="AB28" s="35" t="e">
        <f>'Application form'!#REF!</f>
        <v>#REF!</v>
      </c>
      <c r="AC28" s="35" t="e">
        <f>'Application form'!#REF!</f>
        <v>#REF!</v>
      </c>
      <c r="AD28" s="35"/>
      <c r="AE28" s="35" t="e">
        <f>'Application form'!#REF!</f>
        <v>#REF!</v>
      </c>
      <c r="AF28" s="35" t="e">
        <f>'Application form'!#REF!</f>
        <v>#REF!</v>
      </c>
    </row>
    <row r="29" spans="2:32" s="33" customFormat="1">
      <c r="B29" s="35"/>
      <c r="C29" s="35" t="str">
        <f>UPPER('Application form'!$AB$24)</f>
        <v/>
      </c>
      <c r="D29" s="35">
        <v>28</v>
      </c>
      <c r="E29" s="42" t="e">
        <f>'Application form'!#REF!</f>
        <v>#REF!</v>
      </c>
      <c r="F29" s="35" t="e">
        <f>IF(Application!E63=" ", " ",'Application form'!#REF!)</f>
        <v>#REF!</v>
      </c>
      <c r="G29" s="35" t="e">
        <f>PROPER('Application form'!#REF!)</f>
        <v>#REF!</v>
      </c>
      <c r="H29" s="35" t="e">
        <f>UPPER('Application form'!#REF!)</f>
        <v>#REF!</v>
      </c>
      <c r="I29" s="35"/>
      <c r="J29" s="35" t="e">
        <f>'Application form'!#REF!</f>
        <v>#REF!</v>
      </c>
      <c r="K29" s="35"/>
      <c r="L29" s="41" t="e">
        <f>'Application form'!#REF!</f>
        <v>#REF!</v>
      </c>
      <c r="M29" s="35" t="e">
        <f>'Application form'!#REF!</f>
        <v>#REF!</v>
      </c>
      <c r="N29" s="42" t="e">
        <f>'Application form'!#REF!</f>
        <v>#REF!</v>
      </c>
      <c r="O29" s="35" t="e">
        <f>'Application form'!#REF!</f>
        <v>#REF!</v>
      </c>
      <c r="P29" s="35" t="e">
        <f>'Application form'!#REF!</f>
        <v>#REF!</v>
      </c>
      <c r="Q29" s="35" t="e">
        <f>'Application form'!#REF!</f>
        <v>#REF!</v>
      </c>
      <c r="R29" s="41" t="e">
        <f>'Application form'!#REF!</f>
        <v>#REF!</v>
      </c>
      <c r="S29" s="35" t="e">
        <f>'Application form'!#REF!</f>
        <v>#REF!</v>
      </c>
      <c r="T29" s="42" t="e">
        <f>'Application form'!#REF!</f>
        <v>#REF!</v>
      </c>
      <c r="U29" s="35" t="e">
        <f>'Application form'!#REF!</f>
        <v>#REF!</v>
      </c>
      <c r="V29" s="35" t="e">
        <f>'Application form'!#REF!</f>
        <v>#REF!</v>
      </c>
      <c r="W29" s="35" t="e">
        <f>'Application form'!#REF!</f>
        <v>#REF!</v>
      </c>
      <c r="X29" s="35" t="e">
        <f>'Application form'!#REF!</f>
        <v>#REF!</v>
      </c>
      <c r="Y29" s="58" t="e">
        <f>'Application form'!#REF!</f>
        <v>#REF!</v>
      </c>
      <c r="Z29" s="58" t="e">
        <f>'Application form'!#REF!</f>
        <v>#REF!</v>
      </c>
      <c r="AA29" s="35" t="e">
        <f>'Application form'!#REF!</f>
        <v>#REF!</v>
      </c>
      <c r="AB29" s="35" t="e">
        <f>'Application form'!#REF!</f>
        <v>#REF!</v>
      </c>
      <c r="AC29" s="35" t="e">
        <f>'Application form'!#REF!</f>
        <v>#REF!</v>
      </c>
      <c r="AD29" s="35"/>
      <c r="AE29" s="35" t="e">
        <f>'Application form'!#REF!</f>
        <v>#REF!</v>
      </c>
      <c r="AF29" s="35" t="e">
        <f>'Application form'!#REF!</f>
        <v>#REF!</v>
      </c>
    </row>
    <row r="30" spans="2:32" s="33" customFormat="1">
      <c r="B30" s="35"/>
      <c r="C30" s="35" t="str">
        <f>UPPER('Application form'!$AB$24)</f>
        <v/>
      </c>
      <c r="D30" s="35">
        <v>29</v>
      </c>
      <c r="E30" s="42" t="e">
        <f>'Application form'!#REF!</f>
        <v>#REF!</v>
      </c>
      <c r="F30" s="35" t="e">
        <f>IF(Application!E64=" ", " ",'Application form'!#REF!)</f>
        <v>#REF!</v>
      </c>
      <c r="G30" s="35" t="e">
        <f>PROPER('Application form'!#REF!)</f>
        <v>#REF!</v>
      </c>
      <c r="H30" s="35" t="e">
        <f>UPPER('Application form'!#REF!)</f>
        <v>#REF!</v>
      </c>
      <c r="I30" s="35"/>
      <c r="J30" s="35" t="e">
        <f>'Application form'!#REF!</f>
        <v>#REF!</v>
      </c>
      <c r="K30" s="35"/>
      <c r="L30" s="41" t="e">
        <f>'Application form'!#REF!</f>
        <v>#REF!</v>
      </c>
      <c r="M30" s="35" t="e">
        <f>'Application form'!#REF!</f>
        <v>#REF!</v>
      </c>
      <c r="N30" s="42" t="e">
        <f>'Application form'!#REF!</f>
        <v>#REF!</v>
      </c>
      <c r="O30" s="35" t="e">
        <f>'Application form'!#REF!</f>
        <v>#REF!</v>
      </c>
      <c r="P30" s="35" t="e">
        <f>'Application form'!#REF!</f>
        <v>#REF!</v>
      </c>
      <c r="Q30" s="35" t="e">
        <f>'Application form'!#REF!</f>
        <v>#REF!</v>
      </c>
      <c r="R30" s="41" t="e">
        <f>'Application form'!#REF!</f>
        <v>#REF!</v>
      </c>
      <c r="S30" s="35" t="e">
        <f>'Application form'!#REF!</f>
        <v>#REF!</v>
      </c>
      <c r="T30" s="42" t="e">
        <f>'Application form'!#REF!</f>
        <v>#REF!</v>
      </c>
      <c r="U30" s="35" t="e">
        <f>'Application form'!#REF!</f>
        <v>#REF!</v>
      </c>
      <c r="V30" s="35" t="e">
        <f>'Application form'!#REF!</f>
        <v>#REF!</v>
      </c>
      <c r="W30" s="35" t="e">
        <f>'Application form'!#REF!</f>
        <v>#REF!</v>
      </c>
      <c r="X30" s="35" t="e">
        <f>'Application form'!#REF!</f>
        <v>#REF!</v>
      </c>
      <c r="Y30" s="58" t="e">
        <f>'Application form'!#REF!</f>
        <v>#REF!</v>
      </c>
      <c r="Z30" s="58" t="e">
        <f>'Application form'!#REF!</f>
        <v>#REF!</v>
      </c>
      <c r="AA30" s="35" t="e">
        <f>'Application form'!#REF!</f>
        <v>#REF!</v>
      </c>
      <c r="AB30" s="35" t="e">
        <f>'Application form'!#REF!</f>
        <v>#REF!</v>
      </c>
      <c r="AC30" s="35" t="e">
        <f>'Application form'!#REF!</f>
        <v>#REF!</v>
      </c>
      <c r="AD30" s="35"/>
      <c r="AE30" s="35" t="e">
        <f>'Application form'!#REF!</f>
        <v>#REF!</v>
      </c>
      <c r="AF30" s="35" t="e">
        <f>'Application form'!#REF!</f>
        <v>#REF!</v>
      </c>
    </row>
    <row r="31" spans="2:32" s="33" customFormat="1">
      <c r="B31" s="35"/>
      <c r="C31" s="35" t="str">
        <f>UPPER('Application form'!$AB$24)</f>
        <v/>
      </c>
      <c r="D31" s="35">
        <v>30</v>
      </c>
      <c r="E31" s="42" t="e">
        <f>'Application form'!#REF!</f>
        <v>#REF!</v>
      </c>
      <c r="F31" s="35" t="e">
        <f>IF(Application!E65=" ", " ",'Application form'!#REF!)</f>
        <v>#REF!</v>
      </c>
      <c r="G31" s="35" t="e">
        <f>PROPER('Application form'!#REF!)</f>
        <v>#REF!</v>
      </c>
      <c r="H31" s="35" t="e">
        <f>UPPER('Application form'!#REF!)</f>
        <v>#REF!</v>
      </c>
      <c r="I31" s="35"/>
      <c r="J31" s="35" t="e">
        <f>'Application form'!#REF!</f>
        <v>#REF!</v>
      </c>
      <c r="K31" s="35"/>
      <c r="L31" s="41" t="e">
        <f>'Application form'!#REF!</f>
        <v>#REF!</v>
      </c>
      <c r="M31" s="35" t="e">
        <f>'Application form'!#REF!</f>
        <v>#REF!</v>
      </c>
      <c r="N31" s="42" t="e">
        <f>'Application form'!#REF!</f>
        <v>#REF!</v>
      </c>
      <c r="O31" s="35" t="e">
        <f>'Application form'!#REF!</f>
        <v>#REF!</v>
      </c>
      <c r="P31" s="35" t="e">
        <f>'Application form'!#REF!</f>
        <v>#REF!</v>
      </c>
      <c r="Q31" s="35" t="e">
        <f>'Application form'!#REF!</f>
        <v>#REF!</v>
      </c>
      <c r="R31" s="41" t="e">
        <f>'Application form'!#REF!</f>
        <v>#REF!</v>
      </c>
      <c r="S31" s="35" t="e">
        <f>'Application form'!#REF!</f>
        <v>#REF!</v>
      </c>
      <c r="T31" s="42" t="e">
        <f>'Application form'!#REF!</f>
        <v>#REF!</v>
      </c>
      <c r="U31" s="35" t="e">
        <f>'Application form'!#REF!</f>
        <v>#REF!</v>
      </c>
      <c r="V31" s="35" t="e">
        <f>'Application form'!#REF!</f>
        <v>#REF!</v>
      </c>
      <c r="W31" s="35" t="e">
        <f>'Application form'!#REF!</f>
        <v>#REF!</v>
      </c>
      <c r="X31" s="35" t="e">
        <f>'Application form'!#REF!</f>
        <v>#REF!</v>
      </c>
      <c r="Y31" s="58" t="e">
        <f>'Application form'!#REF!</f>
        <v>#REF!</v>
      </c>
      <c r="Z31" s="58" t="e">
        <f>'Application form'!#REF!</f>
        <v>#REF!</v>
      </c>
      <c r="AA31" s="35" t="e">
        <f>'Application form'!#REF!</f>
        <v>#REF!</v>
      </c>
      <c r="AB31" s="35" t="e">
        <f>'Application form'!#REF!</f>
        <v>#REF!</v>
      </c>
      <c r="AC31" s="35" t="e">
        <f>'Application form'!#REF!</f>
        <v>#REF!</v>
      </c>
      <c r="AD31" s="35"/>
      <c r="AE31" s="35" t="e">
        <f>'Application form'!#REF!</f>
        <v>#REF!</v>
      </c>
      <c r="AF31" s="35" t="e">
        <f>'Application form'!#REF!</f>
        <v>#REF!</v>
      </c>
    </row>
    <row r="32" spans="2:32" s="33" customFormat="1">
      <c r="Y32" s="59"/>
      <c r="Z32" s="59"/>
    </row>
    <row r="33" spans="25:26" s="33" customFormat="1">
      <c r="Y33" s="59"/>
      <c r="Z33" s="59"/>
    </row>
    <row r="34" spans="25:26" s="33" customFormat="1">
      <c r="Y34" s="59"/>
      <c r="Z34" s="59"/>
    </row>
    <row r="35" spans="25:26" s="33" customFormat="1">
      <c r="Y35" s="59"/>
      <c r="Z35" s="59"/>
    </row>
    <row r="36" spans="25:26" s="33" customFormat="1">
      <c r="Y36" s="59"/>
      <c r="Z36" s="59"/>
    </row>
    <row r="37" spans="25:26" s="33" customFormat="1">
      <c r="Y37" s="59"/>
      <c r="Z37" s="59"/>
    </row>
    <row r="38" spans="25:26" s="33" customFormat="1">
      <c r="Y38" s="59"/>
      <c r="Z38" s="59"/>
    </row>
    <row r="39" spans="25:26" s="33" customFormat="1">
      <c r="Y39" s="59"/>
      <c r="Z39" s="59"/>
    </row>
    <row r="40" spans="25:26" s="33" customFormat="1">
      <c r="Y40" s="59"/>
      <c r="Z40" s="59"/>
    </row>
    <row r="41" spans="25:26" s="33" customFormat="1">
      <c r="Y41" s="59"/>
      <c r="Z41" s="59"/>
    </row>
    <row r="42" spans="25:26" s="33" customFormat="1">
      <c r="Y42" s="59"/>
      <c r="Z42" s="59"/>
    </row>
    <row r="43" spans="25:26" s="33" customFormat="1">
      <c r="Y43" s="59"/>
      <c r="Z43" s="59"/>
    </row>
    <row r="44" spans="25:26" s="33" customFormat="1">
      <c r="Y44" s="59"/>
      <c r="Z44" s="59"/>
    </row>
    <row r="45" spans="25:26" s="33" customFormat="1">
      <c r="Y45" s="59"/>
      <c r="Z45" s="59"/>
    </row>
    <row r="46" spans="25:26" s="33" customFormat="1">
      <c r="Y46" s="59"/>
      <c r="Z46" s="59"/>
    </row>
    <row r="47" spans="25:26" s="33" customFormat="1">
      <c r="Y47" s="59"/>
      <c r="Z47" s="59"/>
    </row>
    <row r="48" spans="25:26" s="33" customFormat="1">
      <c r="Y48" s="59"/>
      <c r="Z48" s="59"/>
    </row>
    <row r="49" spans="25:26" s="33" customFormat="1">
      <c r="Y49" s="59"/>
      <c r="Z49" s="59"/>
    </row>
    <row r="50" spans="25:26" s="33" customFormat="1">
      <c r="Y50" s="59"/>
      <c r="Z50" s="59"/>
    </row>
    <row r="51" spans="25:26" s="33" customFormat="1">
      <c r="Y51" s="59"/>
      <c r="Z51" s="59"/>
    </row>
    <row r="52" spans="25:26" s="33" customFormat="1">
      <c r="Y52" s="59"/>
      <c r="Z52" s="59"/>
    </row>
    <row r="53" spans="25:26" s="33" customFormat="1">
      <c r="Y53" s="59"/>
      <c r="Z53" s="59"/>
    </row>
    <row r="54" spans="25:26" s="33" customFormat="1">
      <c r="Y54" s="59"/>
      <c r="Z54" s="59"/>
    </row>
    <row r="55" spans="25:26" s="33" customFormat="1">
      <c r="Y55" s="59"/>
      <c r="Z55" s="59"/>
    </row>
    <row r="56" spans="25:26" s="33" customFormat="1">
      <c r="Y56" s="59"/>
      <c r="Z56" s="59"/>
    </row>
    <row r="57" spans="25:26" s="33" customFormat="1">
      <c r="Y57" s="59"/>
      <c r="Z57" s="59"/>
    </row>
    <row r="58" spans="25:26" s="33" customFormat="1">
      <c r="Y58" s="59"/>
      <c r="Z58" s="59"/>
    </row>
    <row r="59" spans="25:26" s="33" customFormat="1">
      <c r="Y59" s="59"/>
      <c r="Z59" s="59"/>
    </row>
    <row r="60" spans="25:26" s="33" customFormat="1">
      <c r="Y60" s="59"/>
      <c r="Z60" s="59"/>
    </row>
    <row r="61" spans="25:26" s="33" customFormat="1">
      <c r="Y61" s="59"/>
      <c r="Z61" s="59"/>
    </row>
    <row r="62" spans="25:26" s="33" customFormat="1">
      <c r="Y62" s="59"/>
      <c r="Z62" s="59"/>
    </row>
    <row r="63" spans="25:26" s="33" customFormat="1">
      <c r="Y63" s="59"/>
      <c r="Z63" s="59"/>
    </row>
    <row r="64" spans="25:26" s="33" customFormat="1">
      <c r="Y64" s="59"/>
      <c r="Z64" s="59"/>
    </row>
    <row r="65" spans="25:26" s="33" customFormat="1">
      <c r="Y65" s="59"/>
      <c r="Z65" s="59"/>
    </row>
    <row r="66" spans="25:26" s="33" customFormat="1">
      <c r="Y66" s="59"/>
      <c r="Z66" s="59"/>
    </row>
    <row r="67" spans="25:26" s="33" customFormat="1">
      <c r="Y67" s="59"/>
      <c r="Z67" s="59"/>
    </row>
    <row r="68" spans="25:26" s="33" customFormat="1">
      <c r="Y68" s="59"/>
      <c r="Z68" s="59"/>
    </row>
    <row r="69" spans="25:26" s="33" customFormat="1">
      <c r="Y69" s="59"/>
      <c r="Z69" s="59"/>
    </row>
    <row r="70" spans="25:26" s="33" customFormat="1">
      <c r="Y70" s="59"/>
      <c r="Z70" s="59"/>
    </row>
    <row r="71" spans="25:26" s="33" customFormat="1">
      <c r="Y71" s="59"/>
      <c r="Z71" s="59"/>
    </row>
    <row r="72" spans="25:26" s="33" customFormat="1">
      <c r="Y72" s="59"/>
      <c r="Z72" s="59"/>
    </row>
    <row r="73" spans="25:26" s="33" customFormat="1">
      <c r="Y73" s="59"/>
      <c r="Z73" s="59"/>
    </row>
    <row r="74" spans="25:26" s="33" customFormat="1">
      <c r="Y74" s="59"/>
      <c r="Z74" s="59"/>
    </row>
    <row r="75" spans="25:26" s="33" customFormat="1">
      <c r="Y75" s="59"/>
      <c r="Z75" s="59"/>
    </row>
    <row r="76" spans="25:26" s="33" customFormat="1">
      <c r="Y76" s="59"/>
      <c r="Z76" s="59"/>
    </row>
    <row r="77" spans="25:26" s="33" customFormat="1">
      <c r="Y77" s="59"/>
      <c r="Z77" s="59"/>
    </row>
    <row r="78" spans="25:26" s="33" customFormat="1">
      <c r="Y78" s="59"/>
      <c r="Z78" s="59"/>
    </row>
    <row r="79" spans="25:26" s="33" customFormat="1">
      <c r="Y79" s="59"/>
      <c r="Z79" s="59"/>
    </row>
    <row r="80" spans="25:26" s="33" customFormat="1">
      <c r="Y80" s="59"/>
      <c r="Z80" s="59"/>
    </row>
    <row r="81" spans="25:26" s="33" customFormat="1">
      <c r="Y81" s="59"/>
      <c r="Z81" s="59"/>
    </row>
    <row r="82" spans="25:26" s="33" customFormat="1">
      <c r="Y82" s="59"/>
      <c r="Z82" s="59"/>
    </row>
    <row r="83" spans="25:26" s="33" customFormat="1">
      <c r="Y83" s="59"/>
      <c r="Z83" s="59"/>
    </row>
    <row r="84" spans="25:26" s="33" customFormat="1">
      <c r="Y84" s="59"/>
      <c r="Z84" s="59"/>
    </row>
    <row r="85" spans="25:26" s="33" customFormat="1">
      <c r="Y85" s="59"/>
      <c r="Z85" s="59"/>
    </row>
    <row r="86" spans="25:26" s="33" customFormat="1">
      <c r="Y86" s="59"/>
      <c r="Z86" s="59"/>
    </row>
    <row r="87" spans="25:26" s="33" customFormat="1">
      <c r="Y87" s="59"/>
      <c r="Z87" s="59"/>
    </row>
    <row r="88" spans="25:26" s="33" customFormat="1">
      <c r="Y88" s="59"/>
      <c r="Z88" s="59"/>
    </row>
    <row r="89" spans="25:26" s="33" customFormat="1">
      <c r="Y89" s="59"/>
      <c r="Z89" s="59"/>
    </row>
    <row r="90" spans="25:26" s="33" customFormat="1">
      <c r="Y90" s="59"/>
      <c r="Z90" s="59"/>
    </row>
    <row r="91" spans="25:26" s="33" customFormat="1">
      <c r="Y91" s="59"/>
      <c r="Z91" s="59"/>
    </row>
    <row r="92" spans="25:26" s="33" customFormat="1">
      <c r="Y92" s="59"/>
      <c r="Z92" s="59"/>
    </row>
    <row r="93" spans="25:26" s="33" customFormat="1">
      <c r="Y93" s="59"/>
      <c r="Z93" s="59"/>
    </row>
    <row r="94" spans="25:26" s="33" customFormat="1">
      <c r="Y94" s="59"/>
      <c r="Z94" s="59"/>
    </row>
    <row r="95" spans="25:26" s="33" customFormat="1">
      <c r="Y95" s="59"/>
      <c r="Z95" s="59"/>
    </row>
    <row r="96" spans="25:26" s="33" customFormat="1">
      <c r="Y96" s="59"/>
      <c r="Z96" s="59"/>
    </row>
    <row r="97" spans="25:26" s="33" customFormat="1">
      <c r="Y97" s="59"/>
      <c r="Z97" s="59"/>
    </row>
    <row r="98" spans="25:26" s="33" customFormat="1">
      <c r="Y98" s="59"/>
      <c r="Z98" s="59"/>
    </row>
    <row r="99" spans="25:26" s="33" customFormat="1">
      <c r="Y99" s="59"/>
      <c r="Z99" s="59"/>
    </row>
    <row r="100" spans="25:26" s="33" customFormat="1">
      <c r="Y100" s="59"/>
      <c r="Z100" s="59"/>
    </row>
    <row r="101" spans="25:26" s="33" customFormat="1">
      <c r="Y101" s="59"/>
      <c r="Z101" s="59"/>
    </row>
    <row r="102" spans="25:26" s="33" customFormat="1">
      <c r="Y102" s="59"/>
      <c r="Z102" s="59"/>
    </row>
    <row r="103" spans="25:26" s="33" customFormat="1">
      <c r="Y103" s="59"/>
      <c r="Z103" s="59"/>
    </row>
    <row r="104" spans="25:26" s="33" customFormat="1">
      <c r="Y104" s="59"/>
      <c r="Z104" s="59"/>
    </row>
    <row r="105" spans="25:26" s="33" customFormat="1">
      <c r="Y105" s="59"/>
      <c r="Z105" s="59"/>
    </row>
    <row r="106" spans="25:26" s="33" customFormat="1">
      <c r="Y106" s="59"/>
      <c r="Z106" s="59"/>
    </row>
    <row r="107" spans="25:26" s="33" customFormat="1">
      <c r="Y107" s="59"/>
      <c r="Z107" s="59"/>
    </row>
    <row r="108" spans="25:26" s="33" customFormat="1">
      <c r="Y108" s="59"/>
      <c r="Z108" s="59"/>
    </row>
    <row r="109" spans="25:26" s="33" customFormat="1">
      <c r="Y109" s="59"/>
      <c r="Z109" s="59"/>
    </row>
    <row r="110" spans="25:26" s="33" customFormat="1">
      <c r="Y110" s="59"/>
      <c r="Z110" s="59"/>
    </row>
    <row r="111" spans="25:26" s="33" customFormat="1">
      <c r="Y111" s="59"/>
      <c r="Z111" s="59"/>
    </row>
    <row r="112" spans="25:26" s="33" customFormat="1">
      <c r="Y112" s="59"/>
      <c r="Z112" s="59"/>
    </row>
    <row r="113" spans="25:26" s="33" customFormat="1">
      <c r="Y113" s="59"/>
      <c r="Z113" s="59"/>
    </row>
    <row r="114" spans="25:26" s="33" customFormat="1">
      <c r="Y114" s="59"/>
      <c r="Z114" s="59"/>
    </row>
    <row r="115" spans="25:26" s="33" customFormat="1">
      <c r="Y115" s="59"/>
      <c r="Z115" s="59"/>
    </row>
    <row r="116" spans="25:26" s="33" customFormat="1">
      <c r="Y116" s="59"/>
      <c r="Z116" s="59"/>
    </row>
    <row r="117" spans="25:26" s="33" customFormat="1">
      <c r="Y117" s="59"/>
      <c r="Z117" s="59"/>
    </row>
    <row r="118" spans="25:26" s="33" customFormat="1">
      <c r="Y118" s="59"/>
      <c r="Z118" s="59"/>
    </row>
    <row r="119" spans="25:26" s="33" customFormat="1">
      <c r="Y119" s="59"/>
      <c r="Z119" s="59"/>
    </row>
    <row r="120" spans="25:26" s="33" customFormat="1">
      <c r="Y120" s="59"/>
      <c r="Z120" s="59"/>
    </row>
    <row r="121" spans="25:26" s="33" customFormat="1">
      <c r="Y121" s="59"/>
      <c r="Z121" s="59"/>
    </row>
    <row r="122" spans="25:26" s="33" customFormat="1">
      <c r="Y122" s="59"/>
      <c r="Z122" s="59"/>
    </row>
    <row r="123" spans="25:26" s="33" customFormat="1">
      <c r="Y123" s="59"/>
      <c r="Z123" s="59"/>
    </row>
    <row r="124" spans="25:26" s="33" customFormat="1">
      <c r="Y124" s="59"/>
      <c r="Z124" s="59"/>
    </row>
    <row r="125" spans="25:26" s="33" customFormat="1">
      <c r="Y125" s="59"/>
      <c r="Z125" s="59"/>
    </row>
    <row r="126" spans="25:26" s="33" customFormat="1">
      <c r="Y126" s="59"/>
      <c r="Z126" s="59"/>
    </row>
    <row r="127" spans="25:26" s="33" customFormat="1">
      <c r="Y127" s="59"/>
      <c r="Z127" s="59"/>
    </row>
    <row r="128" spans="25:26" s="33" customFormat="1">
      <c r="Y128" s="59"/>
      <c r="Z128" s="59"/>
    </row>
    <row r="129" spans="25:26" s="33" customFormat="1">
      <c r="Y129" s="59"/>
      <c r="Z129" s="59"/>
    </row>
    <row r="130" spans="25:26" s="33" customFormat="1">
      <c r="Y130" s="59"/>
      <c r="Z130" s="59"/>
    </row>
    <row r="131" spans="25:26" s="33" customFormat="1">
      <c r="Y131" s="59"/>
      <c r="Z131" s="59"/>
    </row>
    <row r="132" spans="25:26" s="33" customFormat="1">
      <c r="Y132" s="59"/>
      <c r="Z132" s="59"/>
    </row>
    <row r="133" spans="25:26" s="33" customFormat="1">
      <c r="Y133" s="59"/>
      <c r="Z133" s="59"/>
    </row>
    <row r="134" spans="25:26" s="33" customFormat="1">
      <c r="Y134" s="59"/>
      <c r="Z134" s="59"/>
    </row>
    <row r="135" spans="25:26" s="33" customFormat="1">
      <c r="Y135" s="59"/>
      <c r="Z135" s="59"/>
    </row>
    <row r="136" spans="25:26" s="33" customFormat="1">
      <c r="Y136" s="59"/>
      <c r="Z136" s="59"/>
    </row>
    <row r="137" spans="25:26" s="33" customFormat="1">
      <c r="Y137" s="59"/>
      <c r="Z137" s="59"/>
    </row>
    <row r="138" spans="25:26" s="33" customFormat="1">
      <c r="Y138" s="59"/>
      <c r="Z138" s="59"/>
    </row>
    <row r="139" spans="25:26" s="33" customFormat="1">
      <c r="Y139" s="59"/>
      <c r="Z139" s="59"/>
    </row>
    <row r="140" spans="25:26" s="33" customFormat="1">
      <c r="Y140" s="59"/>
      <c r="Z140" s="59"/>
    </row>
    <row r="141" spans="25:26" s="33" customFormat="1">
      <c r="Y141" s="59"/>
      <c r="Z141" s="59"/>
    </row>
    <row r="142" spans="25:26" s="33" customFormat="1">
      <c r="Y142" s="59"/>
      <c r="Z142" s="59"/>
    </row>
    <row r="143" spans="25:26" s="33" customFormat="1">
      <c r="Y143" s="59"/>
      <c r="Z143" s="59"/>
    </row>
    <row r="144" spans="25:26" s="33" customFormat="1">
      <c r="Y144" s="59"/>
      <c r="Z144" s="59"/>
    </row>
    <row r="145" spans="25:26" s="33" customFormat="1">
      <c r="Y145" s="59"/>
      <c r="Z145" s="59"/>
    </row>
    <row r="146" spans="25:26" s="33" customFormat="1">
      <c r="Y146" s="59"/>
      <c r="Z146" s="59"/>
    </row>
    <row r="147" spans="25:26" s="33" customFormat="1">
      <c r="Y147" s="59"/>
      <c r="Z147" s="59"/>
    </row>
    <row r="148" spans="25:26" s="33" customFormat="1">
      <c r="Y148" s="59"/>
      <c r="Z148" s="59"/>
    </row>
    <row r="149" spans="25:26" s="33" customFormat="1">
      <c r="Y149" s="59"/>
      <c r="Z149" s="59"/>
    </row>
    <row r="150" spans="25:26" s="33" customFormat="1">
      <c r="Y150" s="59"/>
      <c r="Z150" s="59"/>
    </row>
    <row r="151" spans="25:26" s="33" customFormat="1">
      <c r="Y151" s="59"/>
      <c r="Z151" s="59"/>
    </row>
    <row r="152" spans="25:26" s="33" customFormat="1">
      <c r="Y152" s="59"/>
      <c r="Z152" s="59"/>
    </row>
    <row r="153" spans="25:26" s="33" customFormat="1">
      <c r="Y153" s="59"/>
      <c r="Z153" s="59"/>
    </row>
    <row r="154" spans="25:26" s="33" customFormat="1">
      <c r="Y154" s="59"/>
      <c r="Z154" s="59"/>
    </row>
    <row r="155" spans="25:26" s="33" customFormat="1">
      <c r="Y155" s="59"/>
      <c r="Z155" s="59"/>
    </row>
    <row r="156" spans="25:26" s="33" customFormat="1">
      <c r="Y156" s="59"/>
      <c r="Z156" s="59"/>
    </row>
    <row r="157" spans="25:26" s="33" customFormat="1">
      <c r="Y157" s="59"/>
      <c r="Z157" s="59"/>
    </row>
    <row r="158" spans="25:26" s="33" customFormat="1">
      <c r="Y158" s="59"/>
      <c r="Z158" s="59"/>
    </row>
    <row r="159" spans="25:26" s="33" customFormat="1">
      <c r="Y159" s="59"/>
      <c r="Z159" s="59"/>
    </row>
    <row r="160" spans="25:26" s="33" customFormat="1">
      <c r="Y160" s="59"/>
      <c r="Z160" s="59"/>
    </row>
    <row r="161" spans="25:26" s="33" customFormat="1">
      <c r="Y161" s="59"/>
      <c r="Z161" s="59"/>
    </row>
    <row r="162" spans="25:26" s="33" customFormat="1">
      <c r="Y162" s="59"/>
      <c r="Z162" s="59"/>
    </row>
    <row r="163" spans="25:26" s="33" customFormat="1">
      <c r="Y163" s="59"/>
      <c r="Z163" s="59"/>
    </row>
    <row r="164" spans="25:26" s="33" customFormat="1">
      <c r="Y164" s="59"/>
      <c r="Z164" s="59"/>
    </row>
    <row r="165" spans="25:26" s="33" customFormat="1">
      <c r="Y165" s="59"/>
      <c r="Z165" s="59"/>
    </row>
    <row r="166" spans="25:26" s="33" customFormat="1">
      <c r="Y166" s="59"/>
      <c r="Z166" s="59"/>
    </row>
    <row r="167" spans="25:26" s="33" customFormat="1">
      <c r="Y167" s="59"/>
      <c r="Z167" s="59"/>
    </row>
    <row r="168" spans="25:26" s="33" customFormat="1">
      <c r="Y168" s="59"/>
      <c r="Z168" s="59"/>
    </row>
    <row r="169" spans="25:26" s="33" customFormat="1">
      <c r="Y169" s="59"/>
      <c r="Z169" s="59"/>
    </row>
    <row r="170" spans="25:26" s="33" customFormat="1">
      <c r="Y170" s="59"/>
      <c r="Z170" s="59"/>
    </row>
    <row r="171" spans="25:26" s="33" customFormat="1">
      <c r="Y171" s="59"/>
      <c r="Z171" s="59"/>
    </row>
    <row r="172" spans="25:26" s="33" customFormat="1">
      <c r="Y172" s="59"/>
      <c r="Z172" s="59"/>
    </row>
    <row r="173" spans="25:26" s="33" customFormat="1">
      <c r="Y173" s="59"/>
      <c r="Z173" s="59"/>
    </row>
    <row r="174" spans="25:26" s="33" customFormat="1">
      <c r="Y174" s="59"/>
      <c r="Z174" s="59"/>
    </row>
    <row r="175" spans="25:26" s="33" customFormat="1">
      <c r="Y175" s="59"/>
      <c r="Z175" s="59"/>
    </row>
    <row r="176" spans="25:26" s="33" customFormat="1">
      <c r="Y176" s="59"/>
      <c r="Z176" s="59"/>
    </row>
    <row r="177" spans="25:26" s="33" customFormat="1">
      <c r="Y177" s="59"/>
      <c r="Z177" s="59"/>
    </row>
    <row r="178" spans="25:26" s="33" customFormat="1">
      <c r="Y178" s="59"/>
      <c r="Z178" s="59"/>
    </row>
    <row r="179" spans="25:26" s="33" customFormat="1">
      <c r="Y179" s="59"/>
      <c r="Z179" s="59"/>
    </row>
    <row r="180" spans="25:26" s="33" customFormat="1">
      <c r="Y180" s="59"/>
      <c r="Z180" s="59"/>
    </row>
    <row r="181" spans="25:26" s="33" customFormat="1">
      <c r="Y181" s="59"/>
      <c r="Z181" s="59"/>
    </row>
    <row r="182" spans="25:26" s="33" customFormat="1">
      <c r="Y182" s="59"/>
      <c r="Z182" s="59"/>
    </row>
    <row r="183" spans="25:26" s="33" customFormat="1">
      <c r="Y183" s="59"/>
      <c r="Z183" s="59"/>
    </row>
    <row r="184" spans="25:26" s="33" customFormat="1">
      <c r="Y184" s="59"/>
      <c r="Z184" s="59"/>
    </row>
    <row r="185" spans="25:26" s="33" customFormat="1">
      <c r="Y185" s="59"/>
      <c r="Z185" s="59"/>
    </row>
    <row r="186" spans="25:26" s="33" customFormat="1">
      <c r="Y186" s="59"/>
      <c r="Z186" s="59"/>
    </row>
    <row r="187" spans="25:26" s="33" customFormat="1">
      <c r="Y187" s="59"/>
      <c r="Z187" s="59"/>
    </row>
    <row r="188" spans="25:26" s="33" customFormat="1">
      <c r="Y188" s="59"/>
      <c r="Z188" s="59"/>
    </row>
    <row r="189" spans="25:26" s="33" customFormat="1">
      <c r="Y189" s="59"/>
      <c r="Z189" s="59"/>
    </row>
  </sheetData>
  <sheetProtection sheet="1" objects="1" scenarios="1"/>
  <phoneticPr fontId="11"/>
  <conditionalFormatting sqref="Y2:Y31">
    <cfRule type="expression" dxfId="1" priority="2">
      <formula>L2&lt;&gt;Y2</formula>
    </cfRule>
  </conditionalFormatting>
  <conditionalFormatting sqref="Z2:Z31">
    <cfRule type="expression" dxfId="0" priority="1">
      <formula>R2&lt;&gt;Z2</formula>
    </cfRule>
  </conditionalFormatting>
  <pageMargins left="0.7" right="0.7" top="0.75" bottom="0.75" header="0.3" footer="0.3"/>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Application form</vt:lpstr>
      <vt:lpstr>Contact</vt:lpstr>
      <vt:lpstr>Application</vt:lpstr>
      <vt:lpstr>A.</vt:lpstr>
      <vt:lpstr>B.</vt:lpstr>
      <vt:lpstr>C.</vt:lpstr>
      <vt:lpstr>KRH</vt:lpstr>
      <vt:lpstr>Mr.</vt:lpstr>
      <vt:lpstr>Ms.</vt:lpstr>
      <vt:lpstr>'Application form'!Print_Area</vt:lpstr>
      <vt:lpstr>SGH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knt</cp:lastModifiedBy>
  <cp:lastPrinted>2018-09-04T01:31:16Z</cp:lastPrinted>
  <dcterms:created xsi:type="dcterms:W3CDTF">2012-08-06T07:06:26Z</dcterms:created>
  <dcterms:modified xsi:type="dcterms:W3CDTF">2018-09-04T01:31:25Z</dcterms:modified>
</cp:coreProperties>
</file>